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Amsterdam" sheetId="33" r:id="rId3"/>
    <sheet name="UKnominal" sheetId="44" r:id="rId4"/>
    <sheet name="UKreal" sheetId="48" r:id="rId5"/>
    <sheet name="China" sheetId="46" r:id="rId6"/>
  </sheets>
  <definedNames>
    <definedName name="_edn1" localSheetId="1">Metadata!$B$7</definedName>
    <definedName name="_ednref1" localSheetId="1">Metadata!#REF!</definedName>
  </definedNames>
  <calcPr calcId="162913"/>
</workbook>
</file>

<file path=xl/calcChain.xml><?xml version="1.0" encoding="utf-8"?>
<calcChain xmlns="http://schemas.openxmlformats.org/spreadsheetml/2006/main">
  <c r="B10" i="46" l="1"/>
  <c r="B11" i="46"/>
  <c r="B12" i="46"/>
  <c r="B13" i="46"/>
  <c r="B14" i="46"/>
  <c r="B15" i="46"/>
  <c r="B16" i="46"/>
  <c r="B17" i="46"/>
  <c r="B18" i="46"/>
  <c r="B19" i="46"/>
  <c r="B20" i="46"/>
  <c r="B21" i="46"/>
  <c r="B22" i="46"/>
  <c r="B23" i="46"/>
  <c r="B24" i="46"/>
  <c r="B25" i="46"/>
  <c r="B26" i="46"/>
  <c r="B27" i="46"/>
  <c r="B54" i="48" l="1"/>
  <c r="B53" i="48"/>
  <c r="B52" i="48"/>
  <c r="B51" i="48"/>
  <c r="B50" i="48"/>
  <c r="B49" i="48"/>
  <c r="B48" i="48"/>
  <c r="B47" i="48"/>
  <c r="B46" i="48"/>
  <c r="B45" i="48"/>
  <c r="B44" i="48"/>
  <c r="B43" i="48"/>
  <c r="B42" i="48"/>
  <c r="B41" i="48"/>
  <c r="B40" i="48"/>
  <c r="B39" i="48"/>
  <c r="B38" i="48"/>
  <c r="B37" i="48"/>
  <c r="B36" i="48"/>
  <c r="B35" i="48"/>
  <c r="B34" i="48"/>
  <c r="B33" i="48"/>
  <c r="B32" i="48"/>
  <c r="B31" i="48"/>
  <c r="B30" i="48"/>
  <c r="B29" i="48"/>
  <c r="B28" i="48"/>
  <c r="B27" i="48"/>
  <c r="B26" i="48"/>
  <c r="B25" i="48"/>
  <c r="B24" i="48"/>
  <c r="B23" i="48"/>
  <c r="B22" i="48"/>
  <c r="B21" i="48"/>
  <c r="B20" i="48"/>
  <c r="B19" i="48"/>
  <c r="B18" i="48"/>
  <c r="B17" i="48"/>
  <c r="B16" i="48"/>
  <c r="B15" i="48"/>
  <c r="B14" i="48"/>
  <c r="B13" i="48"/>
  <c r="B12" i="48"/>
  <c r="B11" i="48"/>
  <c r="B10" i="48"/>
  <c r="B54" i="44"/>
  <c r="B25" i="44"/>
  <c r="B26" i="44"/>
  <c r="B27" i="44"/>
  <c r="B28" i="44"/>
  <c r="B29" i="44"/>
  <c r="B30" i="44"/>
  <c r="B31" i="44"/>
  <c r="B32" i="44"/>
  <c r="B33" i="44"/>
  <c r="B34" i="44"/>
  <c r="B35" i="44"/>
  <c r="B36" i="44"/>
  <c r="B37" i="44"/>
  <c r="B38" i="44"/>
  <c r="B39" i="44"/>
  <c r="B40" i="44"/>
  <c r="B41" i="44"/>
  <c r="B42" i="44"/>
  <c r="B43" i="44"/>
  <c r="B44" i="44"/>
  <c r="B45" i="44"/>
  <c r="B46" i="44"/>
  <c r="B47" i="44"/>
  <c r="B48" i="44"/>
  <c r="B49" i="44"/>
  <c r="B50" i="44"/>
  <c r="B51" i="44"/>
  <c r="B52" i="44"/>
  <c r="B53" i="44"/>
  <c r="B12" i="44"/>
  <c r="B13" i="44"/>
  <c r="B14" i="44"/>
  <c r="B15" i="44"/>
  <c r="B16" i="44"/>
  <c r="B17" i="44"/>
  <c r="B18" i="44"/>
  <c r="B19" i="44"/>
  <c r="B20" i="44"/>
  <c r="B21" i="44"/>
  <c r="B22" i="44"/>
  <c r="B23" i="44"/>
  <c r="B24" i="44"/>
  <c r="B45" i="33" l="1"/>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11" i="33"/>
  <c r="B10" i="33"/>
  <c r="C27" i="46" l="1"/>
  <c r="C26" i="46"/>
  <c r="C25" i="46"/>
  <c r="C24" i="46"/>
  <c r="C23" i="46"/>
  <c r="C22" i="46"/>
  <c r="C21" i="46"/>
  <c r="C20" i="46"/>
  <c r="C19" i="46"/>
  <c r="C18" i="46"/>
  <c r="C17" i="46"/>
  <c r="C16" i="46"/>
  <c r="C15" i="46"/>
  <c r="C14" i="46"/>
  <c r="C13" i="46"/>
  <c r="C12" i="46"/>
  <c r="C11" i="46"/>
  <c r="C10" i="46"/>
  <c r="B10" i="44" l="1"/>
  <c r="B11" i="44"/>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<sst xmlns="http://schemas.openxmlformats.org/spreadsheetml/2006/main" count="345" uniqueCount="86">
  <si>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</si>
  <si>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</si>
  <si>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</si>
  <si>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</si>
  <si>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</si>
  <si>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</si>
  <si>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</si>
  <si>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</si>
  <si>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</si>
  <si>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</si>
  <si>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</si>
  <si>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2000</t>
  </si>
  <si>
    <t>2001</t>
  </si>
  <si>
    <t>2002</t>
  </si>
  <si>
    <t>2003</t>
  </si>
  <si>
    <t>2004</t>
  </si>
  <si>
    <t>2005</t>
  </si>
  <si>
    <t>2006</t>
  </si>
  <si>
    <t>2007</t>
  </si>
  <si>
    <t>2008</t>
  </si>
  <si>
    <t>2009</t>
  </si>
  <si>
    <t>2010</t>
  </si>
  <si>
    <t>2011</t>
  </si>
  <si>
    <t>2012</t>
  </si>
  <si>
    <t>2013</t>
  </si>
  <si>
    <t>2014</t>
  </si>
  <si>
    <t>2015</t>
  </si>
  <si>
    <t>2016</t>
  </si>
  <si>
    <t>2017</t>
  </si>
  <si>
    <t>Absolute change (£)</t>
    <phoneticPr fontId="3" type="noConversion"/>
  </si>
  <si>
    <t>Source: National Bureu of Statistics of China, http://data.stats.gov.cn/easyquery.htm?cn=C01&amp;zb=A0201&amp;sj=2018; 18 July 2019</t>
    <phoneticPr fontId="3" type="noConversion"/>
  </si>
  <si>
    <t>Frequency: Yearly, End of period</t>
    <phoneticPr fontId="3" type="noConversion"/>
  </si>
  <si>
    <t>Price Index (2000=100)</t>
    <phoneticPr fontId="3" type="noConversion"/>
  </si>
  <si>
    <t>House price</t>
    <phoneticPr fontId="3" type="noConversion"/>
  </si>
  <si>
    <t>Amsterdam</t>
    <phoneticPr fontId="3" type="noConversion"/>
  </si>
  <si>
    <t>The Herengracht Index, real index, 1628-1973, (1628=100)</t>
  </si>
  <si>
    <t>The Herengracht Index, real index, 1628-1973, (1628=100)</t>
    <phoneticPr fontId="3" type="noConversion"/>
  </si>
  <si>
    <t>Source: Piet Eichholtz, A long run house price index : The Herengracht index, 1628-1973, Real Estate Economics, 25, 2, pp.175-192, 1997.,http://pub.maastrichtuniversity.nl/cda347a3-7fdf-426e-99a4-1a2c30717764?fid=10696,  July 19, 2019.</t>
    <phoneticPr fontId="3" type="noConversion"/>
  </si>
  <si>
    <t>Notes: The index was constructed by using a hedonic repeated-measures. Consumer price data were used to make the changes in real terms, which using the year 1628 as the base year, the index of which was 100. For details, please read Piet Eichholtz's paper (1997). The data provided by Piet Eichholtz is on a biennial basisi. We have averaged the price for that decade here.</t>
    <phoneticPr fontId="3" type="noConversion"/>
  </si>
  <si>
    <t>Frequency: Decade, End of period</t>
    <phoneticPr fontId="3" type="noConversion"/>
  </si>
  <si>
    <t>1620s</t>
  </si>
  <si>
    <t>1630s</t>
  </si>
  <si>
    <t>1640s</t>
  </si>
  <si>
    <t>1650s</t>
  </si>
  <si>
    <t>1660s</t>
  </si>
  <si>
    <t>1670s</t>
  </si>
  <si>
    <t>1710s</t>
  </si>
  <si>
    <t>1720s</t>
  </si>
  <si>
    <t>1730s</t>
  </si>
  <si>
    <t>1740s</t>
  </si>
  <si>
    <t>1750s</t>
  </si>
  <si>
    <t>1760s</t>
  </si>
  <si>
    <t>1770s</t>
  </si>
  <si>
    <t>1780s</t>
  </si>
  <si>
    <t>1790s</t>
  </si>
  <si>
    <t>1800s</t>
  </si>
  <si>
    <t>1810s</t>
  </si>
  <si>
    <t xml:space="preserve">  </t>
  </si>
  <si>
    <t>1840s</t>
  </si>
  <si>
    <t>1870s</t>
  </si>
  <si>
    <t>1890s</t>
  </si>
  <si>
    <t>1910s</t>
  </si>
  <si>
    <t>1930s</t>
  </si>
  <si>
    <t>1940s</t>
  </si>
  <si>
    <t>1950s</t>
  </si>
  <si>
    <t>1970s</t>
  </si>
  <si>
    <t>Real index (1628=100)</t>
    <phoneticPr fontId="3" type="noConversion"/>
  </si>
  <si>
    <t>Absolute change (real term)</t>
    <phoneticPr fontId="3" type="noConversion"/>
  </si>
  <si>
    <t>Average house prices, all houses, nominal price, UK, 1975-2019, (£)</t>
  </si>
  <si>
    <t>UKnominal</t>
    <phoneticPr fontId="3" type="noConversion"/>
  </si>
  <si>
    <t>Source: National Building Society, UK House Prices Adjusted for Inflation, https://www.nationwide.co.uk/about/house-price-index/download-data#xtab:uk-series, July 19, 2019.</t>
    <phoneticPr fontId="3" type="noConversion"/>
  </si>
  <si>
    <t>Notes: Averaged over four quarters in a year; For 2019, averaged over Q1 and Q2.</t>
    <phoneticPr fontId="3" type="noConversion"/>
  </si>
  <si>
    <t>Price (£)</t>
    <phoneticPr fontId="3" type="noConversion"/>
  </si>
  <si>
    <t>UKreal</t>
    <phoneticPr fontId="3" type="noConversion"/>
  </si>
  <si>
    <t>Average house prices, all houses, current prices, UK, 1975-2019, (constant 2019 UK£)</t>
  </si>
  <si>
    <t>Average house prices, all houses, current prices, UK, 1975-2019, (constant 2019 UK£)</t>
    <phoneticPr fontId="3" type="noConversion"/>
  </si>
  <si>
    <t>Price (2019£)</t>
    <phoneticPr fontId="3" type="noConversion"/>
  </si>
  <si>
    <t>Absolute change (2019£)</t>
    <phoneticPr fontId="3" type="noConversion"/>
  </si>
  <si>
    <t>China</t>
    <phoneticPr fontId="3" type="noConversion"/>
  </si>
  <si>
    <t>Notes: Data from National Bureu of Statistics of China only provide the nominal prices. We use the price index to transform the nominal into real prices which are measured by constant 2000 Chinese yuan. Here column C is derived from column D and E.</t>
    <phoneticPr fontId="3" type="noConversion"/>
  </si>
  <si>
    <t>Average commercial houses prices, all houses, real 2000 Chinese yuan, China, 2000-2017, (Chinese yuan/square metres)</t>
  </si>
  <si>
    <t>nominal (yuan/sqrm2)</t>
    <phoneticPr fontId="3" type="noConversion"/>
  </si>
  <si>
    <t>real (yuan/sqrm2)</t>
    <phoneticPr fontId="3" type="noConversion"/>
  </si>
  <si>
    <t>Absolute change (yuan/sqrm2)</t>
    <phoneticPr fontId="3" type="noConversion"/>
  </si>
  <si>
    <t>Average commercial houses prices, all houses, real 2000 Chinese yuan, China, 2000-2017, (Chinese yuan/square metres)</t>
    <phoneticPr fontId="3" type="noConversion"/>
  </si>
  <si>
    <t>These reference tables contain statistics of house prices in three countries in the world. In particular, the nominal prices and real prices of the UK houses are both given here. In so doing, the effect of inflation on house prices can be seen. The graph besides each table shows the house prices of that year, and the absolute change over time. The x-axis is the absolute change while the y-axis is the house prices.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</si>
</sst>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Red]\(0\)"/>
    <numFmt numFmtId="165" formatCode="0.00_ "/>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1"/>
      <name val="ＭＳ 明朝"/>
      <family val="1"/>
      <charset val="128"/>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0" fontId="11" fillId="0" borderId="0"/>
  </cellStyleXfs>
  <cellXfs count="3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0" fontId="4" fillId="0" borderId="0" xfId="0" applyFont="1" applyFill="1" applyAlignment="1">
      <alignment horizontal="left" vertical="center"/>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64" fontId="9" fillId="0" borderId="0" xfId="0" applyNumberFormat="1" applyFont="1" applyFill="1" applyAlignment="1">
      <alignment horizontal="left"/>
    </xf>
    <xf numFmtId="165" fontId="9" fillId="0" borderId="1" xfId="0" applyNumberFormat="1" applyFont="1" applyBorder="1" applyAlignment="1">
      <alignment horizontal="left"/>
    </xf>
    <xf numFmtId="164" fontId="9" fillId="0" borderId="1" xfId="0" applyNumberFormat="1" applyFont="1" applyFill="1" applyBorder="1" applyAlignment="1">
      <alignment horizontal="left"/>
    </xf>
    <xf numFmtId="165" fontId="9" fillId="0" borderId="0" xfId="0" applyNumberFormat="1" applyFont="1"/>
    <xf numFmtId="165" fontId="9" fillId="0" borderId="0" xfId="0" applyNumberFormat="1" applyFont="1" applyBorder="1" applyAlignment="1">
      <alignment horizontal="left"/>
    </xf>
    <xf numFmtId="164" fontId="9" fillId="0" borderId="0" xfId="0" applyNumberFormat="1" applyFont="1" applyFill="1" applyBorder="1" applyAlignment="1">
      <alignment horizontal="left"/>
    </xf>
    <xf numFmtId="165" fontId="9" fillId="0" borderId="1" xfId="0" applyNumberFormat="1" applyFont="1" applyBorder="1"/>
  </cellXfs>
  <cellStyles count="19">
    <cellStyle name="常规" xfId="0" builtinId="0"/>
    <cellStyle name="常规 2" xfId="18"/>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Herengracht Dutch Houseprice Index 1628-1973</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Amsterdam!$D$10</c:f>
                  <c:strCache>
                    <c:ptCount val="1"/>
                    <c:pt idx="0">
                      <c:v>1620s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{567DBAD9-5CE7-469B-9EF0-933B886C1EC7}</c15:txfldGUID>
                      <c15:f>Amsterdam!$D$10</c15:f>
                      <c15:dlblFieldTableCache>
                        <c:ptCount val="1"/>
                        <c:pt idx="0">
                          <c:v>1620s</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Amsterdam!$D$11</c:f>
                  <c:strCache>
                    <c:ptCount val="1"/>
                    <c:pt idx="0">
                      <c:v>1630s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{1901D7B1-9FA2-4835-A481-7ABA8118E3BE}</c15:txfldGUID>
                      <c15:f>Amsterdam!$D$11</c15:f>
                      <c15:dlblFieldTableCache>
                        <c:ptCount val="1"/>
                        <c:pt idx="0">
                          <c:v>1630s</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Amsterdam!$D$12</c:f>
                  <c:strCache>
                    <c:ptCount val="1"/>
                    <c:pt idx="0">
                      <c:v>1640s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{57A96D44-2FDB-42A7-BBC0-A8A991579287}</c15:txfldGUID>
                      <c15:f>Amsterdam!$D$12</c15:f>
                      <c15:dlblFieldTableCache>
                        <c:ptCount val="1"/>
                        <c:pt idx="0">
                          <c:v>1640s</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Amsterdam!$D$13</c:f>
                  <c:strCache>
                    <c:ptCount val="1"/>
                    <c:pt idx="0">
                      <c:v>1650s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{C7265571-C8AA-478A-87F2-977B828F3E6D}</c15:txfldGUID>
                      <c15:f>Amsterdam!$D$13</c15:f>
                      <c15:dlblFieldTableCache>
                        <c:ptCount val="1"/>
                        <c:pt idx="0">
                          <c:v>1650s</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Amsterdam!$D$14</c:f>
                  <c:strCache>
                    <c:ptCount val="1"/>
                    <c:pt idx="0">
                      <c:v>1660s</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{492D6AF0-A3AE-4216-8CDC-74006C249D82}</c15:txfldGUID>
                      <c15:f>Amsterdam!$D$14</c15:f>
                      <c15:dlblFieldTableCache>
                        <c:ptCount val="1"/>
                        <c:pt idx="0">
                          <c:v>1660s</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Amsterdam!$D$15</c:f>
                  <c:strCache>
                    <c:ptCount val="1"/>
                    <c:pt idx="0">
                      <c:v>1670s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{3243AF9F-C3D2-4C5F-B612-BE2866473D41}</c15:txfldGUID>
                      <c15:f>Amsterdam!$D$15</c15:f>
                      <c15:dlblFieldTableCache>
                        <c:ptCount val="1"/>
                        <c:pt idx="0">
                          <c:v>1670s</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Amsterdam!$D$16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{C29F618C-D47E-40E7-A1A8-BCE689CB6B83}</c15:txfldGUID>
                      <c15:f>Amsterdam!$D$16</c15:f>
                      <c15:dlblFieldTableCache>
                        <c:ptCount val="1"/>
                        <c:pt idx="0">
                          <c:v> </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Amsterdam!$D$17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{35517F0A-05DD-43EC-B553-8185687A032C}</c15:txfldGUID>
                      <c15:f>Amsterdam!$D$17</c15:f>
                      <c15:dlblFieldTableCache>
                        <c:ptCount val="1"/>
                        <c:pt idx="0">
                          <c:v> </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Amsterdam!$D$18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{D7A7BDAF-0AE6-4345-8CD0-D871D61089E6}</c15:txfldGUID>
                      <c15:f>Amsterdam!$D$18</c15:f>
                      <c15:dlblFieldTableCache>
                        <c:ptCount val="1"/>
                        <c:pt idx="0">
                          <c:v> </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Amsterdam!$D$19</c:f>
                  <c:strCache>
                    <c:ptCount val="1"/>
                    <c:pt idx="0">
                      <c:v>1710s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{4E5A10C3-BDCC-43FD-8C73-D06E9E9F6FA8}</c15:txfldGUID>
                      <c15:f>Amsterdam!$D$19</c15:f>
                      <c15:dlblFieldTableCache>
                        <c:ptCount val="1"/>
                        <c:pt idx="0">
                          <c:v>1710s</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Amsterdam!$D$20</c:f>
                  <c:strCache>
                    <c:ptCount val="1"/>
                    <c:pt idx="0">
                      <c:v>1720s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{C404E849-B1C4-4E0C-89E5-C3B8A5715F34}</c15:txfldGUID>
                      <c15:f>Amsterdam!$D$20</c15:f>
                      <c15:dlblFieldTableCache>
                        <c:ptCount val="1"/>
                        <c:pt idx="0">
                          <c:v>1720s</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Amsterdam!$D$21</c:f>
                  <c:strCache>
                    <c:ptCount val="1"/>
                    <c:pt idx="0">
                      <c:v>1730s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{40F7F1C7-4D32-4C17-8A3D-5E86433D2D5C}</c15:txfldGUID>
                      <c15:f>Amsterdam!$D$21</c15:f>
                      <c15:dlblFieldTableCache>
                        <c:ptCount val="1"/>
                        <c:pt idx="0">
                          <c:v>1730s</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Amsterdam!$D$22</c:f>
                  <c:strCache>
                    <c:ptCount val="1"/>
                    <c:pt idx="0">
                      <c:v>1740s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{D7D0BA80-BC63-4CAF-A28A-00A2D62DA8F8}</c15:txfldGUID>
                      <c15:f>Amsterdam!$D$22</c15:f>
                      <c15:dlblFieldTableCache>
                        <c:ptCount val="1"/>
                        <c:pt idx="0">
                          <c:v>1740s</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Amsterdam!$D$23</c:f>
                  <c:strCache>
                    <c:ptCount val="1"/>
                    <c:pt idx="0">
                      <c:v>1750s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{EFD9962D-6E36-43F4-9CAE-BED0720118B9}</c15:txfldGUID>
                      <c15:f>Amsterdam!$D$23</c15:f>
                      <c15:dlblFieldTableCache>
                        <c:ptCount val="1"/>
                        <c:pt idx="0">
                          <c:v>1750s</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Amsterdam!$D$24</c:f>
                  <c:strCache>
                    <c:ptCount val="1"/>
                    <c:pt idx="0">
                      <c:v>1760s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{4AA93621-F838-4274-9780-FBD12F9E44F6}</c15:txfldGUID>
                      <c15:f>Amsterdam!$D$24</c15:f>
                      <c15:dlblFieldTableCache>
                        <c:ptCount val="1"/>
                        <c:pt idx="0">
                          <c:v>1760s</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Amsterdam!$D$25</c:f>
                  <c:strCache>
                    <c:ptCount val="1"/>
                    <c:pt idx="0">
                      <c:v>1770s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{E2034BF3-806D-4B6E-9B08-3FA9699154F0}</c15:txfldGUID>
                      <c15:f>Amsterdam!$D$25</c15:f>
                      <c15:dlblFieldTableCache>
                        <c:ptCount val="1"/>
                        <c:pt idx="0">
                          <c:v>1770s</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Amsterdam!$D$26</c:f>
                  <c:strCache>
                    <c:ptCount val="1"/>
                    <c:pt idx="0">
                      <c:v>1780s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{6C58464B-9410-4E7B-8B22-1C863B7E847A}</c15:txfldGUID>
                      <c15:f>Amsterdam!$D$26</c15:f>
                      <c15:dlblFieldTableCache>
                        <c:ptCount val="1"/>
                        <c:pt idx="0">
                          <c:v>1780s</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Amsterdam!$D$27</c:f>
                  <c:strCache>
                    <c:ptCount val="1"/>
                    <c:pt idx="0">
                      <c:v>1790s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{1B31A1D6-8F99-46C8-B837-EA7CB66C7F18}</c15:txfldGUID>
                      <c15:f>Amsterdam!$D$27</c15:f>
                      <c15:dlblFieldTableCache>
                        <c:ptCount val="1"/>
                        <c:pt idx="0">
                          <c:v>1790s</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Amsterdam!$D$28</c:f>
                  <c:strCache>
                    <c:ptCount val="1"/>
                    <c:pt idx="0">
                      <c:v>1800s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{DFD4313D-32DE-4DFC-BD94-4B5326D0C6DF}</c15:txfldGUID>
                      <c15:f>Amsterdam!$D$28</c15:f>
                      <c15:dlblFieldTableCache>
                        <c:ptCount val="1"/>
                        <c:pt idx="0">
                          <c:v>1800s</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Amsterdam!$D$29</c:f>
                  <c:strCache>
                    <c:ptCount val="1"/>
                    <c:pt idx="0">
                      <c:v>1810s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{06BA9809-55A9-4B8E-9938-02F2AF1509D2}</c15:txfldGUID>
                      <c15:f>Amsterdam!$D$29</c15:f>
                      <c15:dlblFieldTableCache>
                        <c:ptCount val="1"/>
                        <c:pt idx="0">
                          <c:v>1810s</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Amsterdam!$D$30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{88CC3465-117C-4834-8FFA-1430384BCA72}</c15:txfldGUID>
                      <c15:f>Amsterdam!$D$30</c15:f>
                      <c15:dlblFieldTableCache>
                        <c:ptCount val="1"/>
                        <c:pt idx="0">
                          <c:v>  </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Amsterdam!$D$31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{BC43EA2B-1195-4670-8012-8917DC10FBE3}</c15:txfldGUID>
                      <c15:f>Amsterdam!$D$31</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Amsterdam!$D$32</c:f>
                  <c:strCache>
                    <c:ptCount val="1"/>
                    <c:pt idx="0">
                      <c:v>1840s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{F1498F4E-001C-4C0F-AB06-69C149269E0D}</c15:txfldGUID>
                      <c15:f>Amsterdam!$D$32</c15:f>
                      <c15:dlblFieldTableCache>
                        <c:ptCount val="1"/>
                        <c:pt idx="0">
                          <c:v>1840s</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Amsterdam!$D$33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{FD2AD782-68F4-41E7-BA47-3DFBEAA637C9}</c15:txfldGUID>
                      <c15:f>Amsterdam!$D$33</c15:f>
                      <c15:dlblFieldTableCache>
                        <c:ptCount val="1"/>
                        <c:pt idx="0">
                          <c:v> </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Amsterdam!$D$34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{6C3E9FAB-9CAD-488C-B55D-C0B0949F94D6}</c15:txfldGUID>
                      <c15:f>Amsterdam!$D$34</c15:f>
                      <c15:dlblFieldTableCache>
                        <c:ptCount val="1"/>
                        <c:pt idx="0">
                          <c:v> </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Amsterdam!$D$35</c:f>
                  <c:strCache>
                    <c:ptCount val="1"/>
                    <c:pt idx="0">
                      <c:v>1870s</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{DD0D3CE4-1709-435F-915B-483AE9CB121C}</c15:txfldGUID>
                      <c15:f>Amsterdam!$D$35</c15:f>
                      <c15:dlblFieldTableCache>
                        <c:ptCount val="1"/>
                        <c:pt idx="0">
                          <c:v>1870s</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Amsterdam!$D$36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{BC136ECD-CFB1-499C-8097-677BDE67635E}</c15:txfldGUID>
                      <c15:f>Amsterdam!$D$36</c15:f>
                      <c15:dlblFieldTableCache>
                        <c:ptCount val="1"/>
                        <c:pt idx="0">
                          <c:v> </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Amsterdam!$D$37</c:f>
                  <c:strCache>
                    <c:ptCount val="1"/>
                    <c:pt idx="0">
                      <c:v>1890s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{B85C261A-32A9-4D1F-ADF2-C2C7829F3C2D}</c15:txfldGUID>
                      <c15:f>Amsterdam!$D$37</c15:f>
                      <c15:dlblFieldTableCache>
                        <c:ptCount val="1"/>
                        <c:pt idx="0">
                          <c:v>1890s</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Amsterdam!$D$38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{39ABD3D1-524D-414A-B99F-30AB4C415553}</c15:txfldGUID>
                      <c15:f>Amsterdam!$D$38</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Amsterdam!$D$39</c:f>
                  <c:strCache>
                    <c:ptCount val="1"/>
                    <c:pt idx="0">
                      <c:v>1910s</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{30E7FCB6-E393-4EDB-BB9B-ECDECCD68A81}</c15:txfldGUID>
                      <c15:f>Amsterdam!$D$39</c15:f>
                      <c15:dlblFieldTableCache>
                        <c:ptCount val="1"/>
                        <c:pt idx="0">
                          <c:v>1910s</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Amsterdam!$D$40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{8A5EC9D8-BEFD-4F06-AA13-A9EB28911681}</c15:txfldGUID>
                      <c15:f>Amsterdam!$D$40</c15:f>
                      <c15:dlblFieldTableCache>
                        <c:ptCount val="1"/>
                        <c:pt idx="0">
                          <c:v> </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Amsterdam!$D$41</c:f>
                  <c:strCache>
                    <c:ptCount val="1"/>
                    <c:pt idx="0">
                      <c:v>1930s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{252BE16C-DA91-4C8A-9D82-5EC5AA433F4B}</c15:txfldGUID>
                      <c15:f>Amsterdam!$D$41</c15:f>
                      <c15:dlblFieldTableCache>
                        <c:ptCount val="1"/>
                        <c:pt idx="0">
                          <c:v>1930s</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Amsterdam!$D$42</c:f>
                  <c:strCache>
                    <c:ptCount val="1"/>
                    <c:pt idx="0">
                      <c:v>1940s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{634B415C-16F3-49A2-95A1-4AC3429DBDD2}</c15:txfldGUID>
                      <c15:f>Amsterdam!$D$42</c15:f>
                      <c15:dlblFieldTableCache>
                        <c:ptCount val="1"/>
                        <c:pt idx="0">
                          <c:v>1940s</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Amsterdam!$D$43</c:f>
                  <c:strCache>
                    <c:ptCount val="1"/>
                    <c:pt idx="0">
                      <c:v>1950s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{9223FEDE-E81F-4D63-8297-40EDDAF80A55}</c15:txfldGUID>
                      <c15:f>Amsterdam!$D$43</c15:f>
                      <c15:dlblFieldTableCache>
                        <c:ptCount val="1"/>
                        <c:pt idx="0">
                          <c:v>1950s</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Amsterdam!$D$44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{42FB4000-1812-4B29-827A-315B952CF0CC}</c15:txfldGUID>
                      <c15:f>Amsterdam!$D$44</c15:f>
                      <c15:dlblFieldTableCache>
                        <c:ptCount val="1"/>
                        <c:pt idx="0">
                          <c:v> </c:v>
                        </c:pt>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Amsterdam!$D$45</c:f>
                  <c:strCache>
                    <c:ptCount val="1"/>
                    <c:pt idx="0">
                      <c:v>1970s</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{87998C5F-8833-4C42-B2C4-26A63A703382}</c15:txfldGUID>
                      <c15:f>Amsterdam!$D$45</c15:f>
                      <c15:dlblFieldTableCache>
                        <c:ptCount val="1"/>
                        <c:pt idx="0">
                          <c:v>1970s</c:v>
                        </c:pt>
                      </c15:dlblFieldTableCache>
                    </c15:dlblFTEntry>
                  </c15:dlblFieldTable>
                  <c15:showDataLabelsRange val="0"/>
                </c:ext>
                <c:ext xmlns:c16="http://schemas.microsoft.com/office/drawing/2014/chart" uri="{C3380CC4-5D6E-409C-BE32-E72D297353CC}">
                  <c16:uniqueId val="{00000001-1B9A-40D3-99BD-F0AEA6AFFBE8}"/>
                </c:ext>
              </c:extLst>
            </c:dLbl>
            <c:dLbl>
              <c:idx val="36"/>
              <c:tx>
                <c:strRef>
                  <c:f>Amsterdam!#REF!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{0A978DBF-623C-4359-A6DF-EC7CA5B38306}</c15:txfldGUID>
                      <c15:f>Amsterdam!#REF!</c15:f>
                      <c15:dlblFieldTableCache>
                        <c:ptCount val="1"/>
                        <c:pt idx="0">
                          <c:v>#REF!</c:v>
                        </c:pt>
                      </c15:dlblFieldTableCache>
                    </c15:dlblFTEntry>
                  </c15:dlblFieldTable>
                  <c15:showDataLabelsRange val="0"/>
                </c:ext>
                <c:ext xmlns:c16="http://schemas.microsoft.com/office/drawing/2014/chart" uri="{C3380CC4-5D6E-409C-BE32-E72D297353CC}">
                  <c16:uniqueId val="{00000002-1B9A-40D3-99BD-F0AEA6AFFBE8}"/>
                </c:ext>
              </c:extLst>
            </c:dLbl>
            <c:dLbl>
              <c:idx val="37"/>
              <c:tx>
                <c:strRef>
                  <c:f>Amsterdam!#REF!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{9B9F5A37-FA99-419D-B3E8-072E8604A129}</c15:txfldGUID>
                      <c15:f>Amsterdam!#REF!</c15:f>
                      <c15:dlblFieldTableCache>
                        <c:ptCount val="1"/>
                        <c:pt idx="0">
                          <c:v>#REF!</c:v>
                        </c:pt>
                      </c15:dlblFieldTableCache>
                    </c15:dlblFTEntry>
                  </c15:dlblFieldTable>
                  <c15:showDataLabelsRange val="0"/>
                </c:ext>
                <c:ext xmlns:c16="http://schemas.microsoft.com/office/drawing/2014/chart" uri="{C3380CC4-5D6E-409C-BE32-E72D297353CC}">
                  <c16:uniqueId val="{00000003-1B9A-40D3-99BD-F0AEA6AFFBE8}"/>
                </c:ext>
              </c:extLst>
            </c:dLbl>
            <c:dLbl>
              <c:idx val="38"/>
              <c:tx>
                <c:strRef>
                  <c:f>Amsterdam!#REF!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{C6A6BFF4-DB6C-4808-84A3-D739F0072CC2}</c15:txfldGUID>
                      <c15:f>Amsterdam!#REF!</c15:f>
                      <c15:dlblFieldTableCache>
                        <c:ptCount val="1"/>
                        <c:pt idx="0">
                          <c:v>#REF!</c:v>
                        </c:pt>
                      </c15:dlblFieldTableCache>
                    </c15:dlblFTEntry>
                  </c15:dlblFieldTable>
                  <c15:showDataLabelsRange val="0"/>
                </c:ext>
                <c:ext xmlns:c16="http://schemas.microsoft.com/office/drawing/2014/chart" uri="{C3380CC4-5D6E-409C-BE32-E72D297353CC}">
                  <c16:uniqueId val="{00000004-1B9A-40D3-99BD-F0AEA6AFFBE8}"/>
                </c:ext>
              </c:extLst>
            </c:dLbl>
            <c:dLbl>
              <c:idx val="39"/>
              <c:tx>
                <c:strRef>
                  <c:f>Amsterdam!#REF!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{FE392022-0492-49F0-9809-9F01033E1251}</c15:txfldGUID>
                      <c15:f>Amsterdam!#REF!</c15:f>
                      <c15:dlblFieldTableCache>
                        <c:ptCount val="1"/>
                        <c:pt idx="0">
                          <c:v>#REF!</c:v>
                        </c:pt>
                      </c15:dlblFieldTableCache>
                    </c15:dlblFTEntry>
                  </c15:dlblFieldTable>
                  <c15:showDataLabelsRange val="0"/>
                </c:ext>
                <c:ext xmlns:c16="http://schemas.microsoft.com/office/drawing/2014/chart" uri="{C3380CC4-5D6E-409C-BE32-E72D297353CC}">
                  <c16:uniqueId val="{00000005-1B9A-40D3-99BD-F0AEA6AFFBE8}"/>
                </c:ext>
              </c:extLst>
            </c:dLbl>
            <c:dLbl>
              <c:idx val="40"/>
              <c:tx>
                <c:strRef>
                  <c:f>Amsterdam!#REF!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{D419DF9C-6EA6-41DE-AEB4-C8AB2D2CFF14}</c15:txfldGUID>
                      <c15:f>Amsterdam!#REF!</c15:f>
                      <c15:dlblFieldTableCache>
                        <c:ptCount val="1"/>
                        <c:pt idx="0">
                          <c:v>#REF!</c:v>
                        </c:pt>
                      </c15:dlblFieldTableCache>
                    </c15:dlblFTEntry>
                  </c15:dlblFieldTable>
                  <c15:showDataLabelsRange val="0"/>
                </c:ext>
                <c:ext xmlns:c16="http://schemas.microsoft.com/office/drawing/2014/chart" uri="{C3380CC4-5D6E-409C-BE32-E72D297353CC}">
                  <c16:uniqueId val="{00000006-1B9A-40D3-99BD-F0AEA6AFFBE8}"/>
                </c:ext>
              </c:extLst>
            </c:dLbl>
            <c:dLbl>
              <c:idx val="4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{35422C1A-AD54-457B-9489-EA027D684C30}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07-1B9A-40D3-99BD-F0AEA6AFFBE8}"/>
                </c:ext>
              </c:extLst>
            </c:dLbl>
            <c:dLbl>
              <c:idx val="4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{AEE38F2B-A409-4351-8F4E-208B82DA039E}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8-1B9A-40D3-99BD-F0AEA6AFFBE8}"/>
                </c:ext>
              </c:extLst>
            </c:dLbl>
            <c:dLbl>
              <c:idx val="4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{59146417-53FA-40C8-B824-9753A3840C6B}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9-1B9A-40D3-99BD-F0AEA6AFFBE8}"/>
                </c:ext>
              </c:extLst>
            </c:dLbl>
            <c:dLbl>
              <c:idx val="4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{6BD8632E-A2D0-4A60-810C-54A61C389660}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A-1B9A-40D3-99BD-F0AEA6AFFBE8}"/>
                </c:ext>
              </c:extLst>
            </c:dLbl>
            <c:dLbl>
              <c:idx val="4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{799C4207-3822-4993-A36F-E9CEF4A2691E}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B-1B9A-40D3-99BD-F0AEA6AFFBE8}"/>
                </c:ext>
              </c:extLst>
            </c:dLbl>
            <c:dLbl>
              <c:idx val="4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{594A5FCC-4DD3-4E6A-B26A-264AE116955B}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C-1B9A-40D3-99BD-F0AEA6AFFBE8}"/>
                </c:ext>
              </c:extLst>
            </c:dLbl>
            <c:dLbl>
              <c:idx val="4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{E9053BA7-51FB-4759-9AE5-CF179A11774B}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D-1B9A-40D3-99BD-F0AEA6AFFBE8}"/>
                </c:ext>
              </c:extLst>
            </c:dLbl>
            <c:dLbl>
              <c:idx val="4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{D984F303-2A3B-4D77-8DE2-F52A45A0E06F}</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E-1B9A-40D3-99BD-F0AEA6AFFBE8}"/>
                </c:ext>
              </c:extLst>
            </c:dLbl>
            <c:dLbl>
              <c:idx val="4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{E40426C7-8604-4458-BC04-203F76882904}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F-1B9A-40D3-99BD-F0AEA6AFFBE8}"/>
                </c:ext>
              </c:extLst>
            </c:dLbl>
            <c:dLbl>
              <c:idx val="5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{96051AFB-B6D9-4681-95B2-C66CE387E5A3}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0-1B9A-40D3-99BD-F0AEA6AFFBE8}"/>
                </c:ext>
              </c:extLst>
            </c:dLbl>
            <c:dLbl>
              <c:idx val="5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{1093EAAE-5932-4740-87AA-BE0BD5CD4AF2}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1-1B9A-40D3-99BD-F0AEA6AFFBE8}"/>
                </c:ext>
              </c:extLst>
            </c:dLbl>
            <c:dLbl>
              <c:idx val="5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{44FF76D7-80B9-423D-AEFD-4DCF44C7070B}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2-1B9A-40D3-99BD-F0AEA6AFFBE8}"/>
                </c:ext>
              </c:extLst>
            </c:dLbl>
            <c:dLbl>
              <c:idx val="5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{955CFF63-8CEE-401A-87D8-08EB8F2EC77C}</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3-1B9A-40D3-99BD-F0AEA6AFFBE8}"/>
                </c:ext>
              </c:extLst>
            </c:dLbl>
            <c:dLbl>
              <c:idx val="5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{699DA87B-1C90-4F6C-916F-72C00E917943}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4-1B9A-40D3-99BD-F0AEA6AFFBE8}"/>
                </c:ext>
              </c:extLst>
            </c:dLbl>
            <c:dLbl>
              <c:idx val="5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{0EE94D54-1C1A-4AFD-81A9-8B5457B50B8A}</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5-1B9A-40D3-99BD-F0AEA6AFFBE8}"/>
                </c:ext>
              </c:extLst>
            </c:dLbl>
            <c:dLbl>
              <c:idx val="5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{2DBF8563-BA18-4995-9EAA-BEB3837B9A28}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6-1B9A-40D3-99BD-F0AEA6AFFBE8}"/>
                </c:ext>
              </c:extLst>
            </c:dLbl>
            <c:dLbl>
              <c:idx val="5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{69B65C3B-6232-4832-A9A3-B91A099C1296}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7-1B9A-40D3-99BD-F0AEA6AFFBE8}"/>
                </c:ext>
              </c:extLst>
            </c:dLbl>
            <c:dLbl>
              <c:idx val="5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{FB639A22-7C15-4829-AEFF-F36229308C78}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8-1B9A-40D3-99BD-F0AEA6AFFBE8}"/>
                </c:ext>
              </c:extLst>
            </c:dLbl>
            <c:dLbl>
              <c:idx val="5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{17F53B47-0D59-41D6-BBB2-6ACC67B9B4A0}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9-1B9A-40D3-99BD-F0AEA6AFFBE8}"/>
                </c:ext>
              </c:extLst>
            </c:dLbl>
            <c:dLbl>
              <c:idx val="6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{721C3BBE-F694-437B-9165-798B8D6990C6}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A-1B9A-40D3-99BD-F0AEA6AFFBE8}"/>
                </c:ext>
              </c:extLst>
            </c:dLbl>
            <c:dLbl>
              <c:idx val="6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{591D452E-A28A-4F96-9295-0B2209E35620}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B-1B9A-40D3-99BD-F0AEA6AFFBE8}"/>
                </c:ext>
              </c:extLst>
            </c:dLbl>
            <c:dLbl>
              <c:idx val="6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{A9749C77-7C34-4D7A-A641-34550D271218}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C-1B9A-40D3-99BD-F0AEA6AFFBE8}"/>
                </c:ext>
              </c:extLst>
            </c:dLbl>
            <c:dLbl>
              <c:idx val="6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{5BE7CCC0-8A1B-41CD-AEBC-B22ABAF37119}</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D-1B9A-40D3-99BD-F0AEA6AFFBE8}"/>
                </c:ext>
              </c:extLst>
            </c:dLbl>
            <c:dLbl>
              <c:idx val="6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{58B1510A-49BC-43E3-A7BD-91DB3B0370FE}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E-1B9A-40D3-99BD-F0AEA6AFFBE8}"/>
                </c:ext>
              </c:extLst>
            </c:dLbl>
            <c:dLbl>
              <c:idx val="6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{3BA80B15-EA86-4185-B17A-44C4B5BCF805}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F-1B9A-40D3-99BD-F0AEA6AFFBE8}"/>
                </c:ext>
              </c:extLst>
            </c:dLbl>
            <c:dLbl>
              <c:idx val="6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{00D6E592-920B-480F-A5B2-814EF90F0A11}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0-1B9A-40D3-99BD-F0AEA6AFFBE8}"/>
                </c:ext>
              </c:extLst>
            </c:dLbl>
            <c:dLbl>
              <c:idx val="6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{A33DE075-440F-4D89-9B18-69F2E1658A00}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1-1B9A-40D3-99BD-F0AEA6AFFBE8}"/>
                </c:ext>
              </c:extLst>
            </c:dLbl>
            <c:dLbl>
              <c:idx val="6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{66132A4C-56E6-4CC5-B432-75935C715497}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2-1B9A-40D3-99BD-F0AEA6AFFBE8}"/>
                </c:ext>
              </c:extLst>
            </c:dLbl>
            <c:dLbl>
              <c:idx val="6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{BABEFA2C-CCFF-454E-B495-E6DFEF3BD31B}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3-1B9A-40D3-99BD-F0AEA6AFFBE8}"/>
                </c:ext>
              </c:extLst>
            </c:dLbl>
            <c:dLbl>
              <c:idx val="7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{5470B4BA-4104-4ACE-BB32-FE86D5890DA3}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4-1B9A-40D3-99BD-F0AEA6AFFBE8}"/>
                </c:ext>
              </c:extLst>
            </c:dLbl>
            <c:dLbl>
              <c:idx val="7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{66F5A5F2-9768-445C-A61E-18704C1EA064}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5-1B9A-40D3-99BD-F0AEA6AFFBE8}"/>
                </c:ext>
              </c:extLst>
            </c:dLbl>
            <c:dLbl>
              <c:idx val="7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{215ECC7D-1634-40BA-84F2-4A7A7B0B8E8E}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6-1B9A-40D3-99BD-F0AEA6AFFBE8}"/>
                </c:ext>
              </c:extLst>
            </c:dLbl>
            <c:dLbl>
              <c:idx val="7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{E045AFD5-1099-46C3-932B-FB97F3CE9847}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7-1B9A-40D3-99BD-F0AEA6AFFBE8}"/>
                </c:ext>
              </c:extLst>
            </c:dLbl>
            <c:dLbl>
              <c:idx val="7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{325D16FC-9346-48AD-A695-3C2B79F3ABDE}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8-1B9A-40D3-99BD-F0AEA6AFFBE8}"/>
                </c:ext>
              </c:extLst>
            </c:dLbl>
            <c:dLbl>
              <c:idx val="7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{7A7534DA-0847-433F-8A9B-8B364A88222D}</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9-1B9A-40D3-99BD-F0AEA6AFFBE8}"/>
                </c:ext>
              </c:extLst>
            </c:dLbl>
            <c:dLbl>
              <c:idx val="7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{2191CFC5-8199-4026-A19D-846D2F980797}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A-1B9A-40D3-99BD-F0AEA6AFFBE8}"/>
                </c:ext>
              </c:extLst>
            </c:dLbl>
            <c:dLbl>
              <c:idx val="7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{FF9E0626-4EF4-46A5-8331-D1E6DA783F8F}</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B-1B9A-40D3-99BD-F0AEA6AFFBE8}"/>
                </c:ext>
              </c:extLst>
            </c:dLbl>
            <c:dLbl>
              <c:idx val="7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{E3588919-8200-4DE2-B7C1-B63318B55214}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C-1B9A-40D3-99BD-F0AEA6AFFBE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Amsterdam!$B$10:$B$45</c:f>
              <c:numCache>
                <c:formatCode>0.00_ </c:formatCode>
                <c:ptCount val="36"/>
                <c:pt idx="0">
                  <c:v>39.619999999999976</c:v>
                </c:pt>
                <c:pt idx="1">
                  <c:v>61.610000000000014</c:v>
                </c:pt>
                <c:pt idx="2">
                  <c:v>46.890000000000015</c:v>
                </c:pt>
                <c:pt idx="3">
                  <c:v>17.099999999999966</c:v>
                </c:pt>
                <c:pt idx="4">
                  <c:v>-26.679999999999996</c:v>
                </c:pt>
                <c:pt idx="5">
                  <c:v>-35.379999999999981</c:v>
                </c:pt>
                <c:pt idx="6">
                  <c:v>1.0799999999999841</c:v>
                </c:pt>
                <c:pt idx="7">
                  <c:v>5.8900000000000006</c:v>
                </c:pt>
                <c:pt idx="8">
                  <c:v>-3.5</c:v>
                </c:pt>
                <c:pt idx="9">
                  <c:v>39.180000000000007</c:v>
                </c:pt>
                <c:pt idx="10">
                  <c:v>81.430000000000007</c:v>
                </c:pt>
                <c:pt idx="11">
                  <c:v>-17.110000000000014</c:v>
                </c:pt>
                <c:pt idx="12">
                  <c:v>-45.339999999999989</c:v>
                </c:pt>
                <c:pt idx="13">
                  <c:v>9.5400000000000205</c:v>
                </c:pt>
                <c:pt idx="14">
                  <c:v>11.259999999999977</c:v>
                </c:pt>
                <c:pt idx="15">
                  <c:v>3.1099999999999852</c:v>
                </c:pt>
                <c:pt idx="16">
                  <c:v>-33.569999999999993</c:v>
                </c:pt>
                <c:pt idx="17">
                  <c:v>-71.06</c:v>
                </c:pt>
                <c:pt idx="18">
                  <c:v>-60.17</c:v>
                </c:pt>
                <c:pt idx="19">
                  <c:v>-7.6299999999999955</c:v>
                </c:pt>
                <c:pt idx="20">
                  <c:v>9.710000000000008</c:v>
                </c:pt>
                <c:pt idx="21">
                  <c:v>4.6600000000000037</c:v>
                </c:pt>
                <c:pt idx="22">
                  <c:v>9.9799999999999969</c:v>
                </c:pt>
                <c:pt idx="23">
                  <c:v>16.249999999999993</c:v>
                </c:pt>
                <c:pt idx="24">
                  <c:v>40.589999999999996</c:v>
                </c:pt>
                <c:pt idx="25">
                  <c:v>49.17</c:v>
                </c:pt>
                <c:pt idx="26">
                  <c:v>9.7800000000000153</c:v>
                </c:pt>
                <c:pt idx="27">
                  <c:v>-9.8099999999999881</c:v>
                </c:pt>
                <c:pt idx="28">
                  <c:v>-11.710000000000022</c:v>
                </c:pt>
                <c:pt idx="29">
                  <c:v>1.7399999999999807</c:v>
                </c:pt>
                <c:pt idx="30">
                  <c:v>-3.9599999999999795</c:v>
                </c:pt>
                <c:pt idx="31">
                  <c:v>-36.829999999999984</c:v>
                </c:pt>
                <c:pt idx="32">
                  <c:v>-24.840000000000003</c:v>
                </c:pt>
                <c:pt idx="33">
                  <c:v>22.779999999999987</c:v>
                </c:pt>
                <c:pt idx="34">
                  <c:v>49.739999999999995</c:v>
                </c:pt>
                <c:pt idx="35">
                  <c:v>34.580000000000013</c:v>
                </c:pt>
              </c:numCache>
            </c:numRef>
          </c:xVal>
          <c:yVal>
            <c:numRef>
              <c:f>Amsterdam!$C$10:$C$45</c:f>
              <c:numCache>
                <c:formatCode>0_);[Red]\(0\)</c:formatCode>
                <c:ptCount val="36"/>
                <c:pt idx="0">
                  <c:v>100</c:v>
                </c:pt>
                <c:pt idx="1">
                  <c:v>139.61999999999998</c:v>
                </c:pt>
                <c:pt idx="2">
                  <c:v>223.22000000000003</c:v>
                </c:pt>
                <c:pt idx="3">
                  <c:v>233.4</c:v>
                </c:pt>
                <c:pt idx="4">
                  <c:v>257.41999999999996</c:v>
                </c:pt>
                <c:pt idx="5">
                  <c:v>180.04000000000002</c:v>
                </c:pt>
                <c:pt idx="6">
                  <c:v>186.66</c:v>
                </c:pt>
                <c:pt idx="7">
                  <c:v>182.2</c:v>
                </c:pt>
                <c:pt idx="8">
                  <c:v>198.44</c:v>
                </c:pt>
                <c:pt idx="9">
                  <c:v>175.2</c:v>
                </c:pt>
                <c:pt idx="10">
                  <c:v>276.8</c:v>
                </c:pt>
                <c:pt idx="11">
                  <c:v>338.06</c:v>
                </c:pt>
                <c:pt idx="12">
                  <c:v>242.57999999999998</c:v>
                </c:pt>
                <c:pt idx="13">
                  <c:v>247.38000000000002</c:v>
                </c:pt>
                <c:pt idx="14">
                  <c:v>261.66000000000003</c:v>
                </c:pt>
                <c:pt idx="15">
                  <c:v>269.89999999999998</c:v>
                </c:pt>
                <c:pt idx="16">
                  <c:v>267.88</c:v>
                </c:pt>
                <c:pt idx="17">
                  <c:v>202.76</c:v>
                </c:pt>
                <c:pt idx="18">
                  <c:v>125.75999999999999</c:v>
                </c:pt>
                <c:pt idx="19">
                  <c:v>82.419999999999987</c:v>
                </c:pt>
                <c:pt idx="20">
                  <c:v>110.5</c:v>
                </c:pt>
                <c:pt idx="21">
                  <c:v>101.84</c:v>
                </c:pt>
                <c:pt idx="22">
                  <c:v>119.82000000000001</c:v>
                </c:pt>
                <c:pt idx="23">
                  <c:v>121.8</c:v>
                </c:pt>
                <c:pt idx="24">
                  <c:v>152.32</c:v>
                </c:pt>
                <c:pt idx="25">
                  <c:v>202.98</c:v>
                </c:pt>
                <c:pt idx="26">
                  <c:v>250.66</c:v>
                </c:pt>
                <c:pt idx="27">
                  <c:v>222.54000000000002</c:v>
                </c:pt>
                <c:pt idx="28">
                  <c:v>231.04000000000002</c:v>
                </c:pt>
                <c:pt idx="29">
                  <c:v>199.11999999999998</c:v>
                </c:pt>
                <c:pt idx="30">
                  <c:v>234.51999999999998</c:v>
                </c:pt>
                <c:pt idx="31">
                  <c:v>191.20000000000002</c:v>
                </c:pt>
                <c:pt idx="32">
                  <c:v>160.86000000000001</c:v>
                </c:pt>
                <c:pt idx="33">
                  <c:v>141.52000000000001</c:v>
                </c:pt>
                <c:pt idx="34">
                  <c:v>206.42</c:v>
                </c:pt>
                <c:pt idx="35">
                  <c:v>241</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min val="-10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per decade (real gilders, 1628=100)</a:t>
                </a:r>
                <a:endParaRPr lang="zh-CN" altLang="zh-CN" sz="1200">
                  <a:effectLst/>
                </a:endParaRPr>
              </a:p>
            </c:rich>
          </c:tx>
          <c:layout>
            <c:manualLayout>
              <c:xMode val="edge"/>
              <c:yMode val="edge"/>
              <c:x val="0.10678875341755127"/>
              <c:y val="0.92676948268790027"/>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The Herengracht Duth Houseprice Index (real gilders, 1628=100)</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UK average house prices (£), 1975-2019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UKnominal!$D$10</c:f>
                  <c:strCache>
                    <c:ptCount val="1"/>
                    <c:pt idx="0">
                      <c:v>1975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{BD7B8780-0E72-4357-8807-2D5CE93212E3}</c15:txfldGUID>
                      <c15:f>UKnominal!$D$10</c15:f>
                      <c15:dlblFieldTableCache>
                        <c:ptCount val="1"/>
                        <c:pt idx="0">
                          <c:v>1975</c:v>
                        </c:pt>
                      </c15:dlblFieldTableCache>
                    </c15:dlblFTEntry>
                  </c15:dlblFieldTable>
                  <c15:showDataLabelsRange val="0"/>
                </c:ext>
                <c:ext xmlns:c16="http://schemas.microsoft.com/office/drawing/2014/chart" uri="{C3380CC4-5D6E-409C-BE32-E72D297353CC}">
                  <c16:uniqueId val="{00000000-22F3-482A-B8FC-A2781DF8AD3C}"/>
                </c:ext>
              </c:extLst>
            </c:dLbl>
            <c:dLbl>
              <c:idx val="1"/>
              <c:layout/>
              <c:tx>
                <c:strRef>
                  <c:f>UKnominal!$D$11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{BD141052-1D9E-454D-8B29-3F67454A11D1}</c15:txfldGUID>
                      <c15:f>UKnominal!$D$11</c15:f>
                      <c15:dlblFieldTableCache>
                        <c:ptCount val="1"/>
                      </c15:dlblFieldTableCache>
                    </c15:dlblFTEntry>
                  </c15:dlblFieldTable>
                  <c15:showDataLabelsRange val="0"/>
                </c:ext>
                <c:ext xmlns:c16="http://schemas.microsoft.com/office/drawing/2014/chart" uri="{C3380CC4-5D6E-409C-BE32-E72D297353CC}">
                  <c16:uniqueId val="{00000001-22F3-482A-B8FC-A2781DF8AD3C}"/>
                </c:ext>
              </c:extLst>
            </c:dLbl>
            <c:dLbl>
              <c:idx val="2"/>
              <c:layout/>
              <c:tx>
                <c:strRef>
                  <c:f>UKnominal!$D$12</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{CB0E42CB-B811-496B-9240-428A14DFB3B2}</c15:txfldGUID>
                      <c15:f>UKnominal!$D$12</c15:f>
                      <c15:dlblFieldTableCache>
                        <c:ptCount val="1"/>
                      </c15:dlblFieldTableCache>
                    </c15:dlblFTEntry>
                  </c15:dlblFieldTable>
                  <c15:showDataLabelsRange val="0"/>
                </c:ext>
                <c:ext xmlns:c16="http://schemas.microsoft.com/office/drawing/2014/chart" uri="{C3380CC4-5D6E-409C-BE32-E72D297353CC}">
                  <c16:uniqueId val="{00000002-22F3-482A-B8FC-A2781DF8AD3C}"/>
                </c:ext>
              </c:extLst>
            </c:dLbl>
            <c:dLbl>
              <c:idx val="3"/>
              <c:layout/>
              <c:tx>
                <c:strRef>
                  <c:f>UKnominal!$D$13</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{2D729606-632F-4E48-B1BC-0F28531716D5}</c15:txfldGUID>
                      <c15:f>UKnominal!$D$13</c15:f>
                      <c15:dlblFieldTableCache>
                        <c:ptCount val="1"/>
                      </c15:dlblFieldTableCache>
                    </c15:dlblFTEntry>
                  </c15:dlblFieldTable>
                  <c15:showDataLabelsRange val="0"/>
                </c:ext>
                <c:ext xmlns:c16="http://schemas.microsoft.com/office/drawing/2014/chart" uri="{C3380CC4-5D6E-409C-BE32-E72D297353CC}">
                  <c16:uniqueId val="{00000003-22F3-482A-B8FC-A2781DF8AD3C}"/>
                </c:ext>
              </c:extLst>
            </c:dLbl>
            <c:dLbl>
              <c:idx val="4"/>
              <c:layout/>
              <c:tx>
                <c:strRef>
                  <c:f>UKnominal!$D$14</c:f>
                  <c:strCache>
                    <c:ptCount val="1"/>
                    <c:pt idx="0">
                      <c:v>1979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{04731A82-46A7-4284-BAF8-333B9429B58D}</c15:txfldGUID>
                      <c15:f>UKnominal!$D$14</c15:f>
                      <c15:dlblFieldTableCache>
                        <c:ptCount val="1"/>
                        <c:pt idx="0">
                          <c:v>1979</c:v>
                        </c:pt>
                      </c15:dlblFieldTableCache>
                    </c15:dlblFTEntry>
                  </c15:dlblFieldTable>
                  <c15:showDataLabelsRange val="0"/>
                </c:ext>
                <c:ext xmlns:c16="http://schemas.microsoft.com/office/drawing/2014/chart" uri="{C3380CC4-5D6E-409C-BE32-E72D297353CC}">
                  <c16:uniqueId val="{00000004-22F3-482A-B8FC-A2781DF8AD3C}"/>
                </c:ext>
              </c:extLst>
            </c:dLbl>
            <c:dLbl>
              <c:idx val="5"/>
              <c:layout/>
              <c:tx>
                <c:strRef>
                  <c:f>UKnominal!$D$15</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{D97C370B-4FFA-4DDB-A805-39A67EC924AA}</c15:txfldGUID>
                      <c15:f>UKnominal!$D$15</c15:f>
                      <c15:dlblFieldTableCache>
                        <c:ptCount val="1"/>
                      </c15:dlblFieldTableCache>
                    </c15:dlblFTEntry>
                  </c15:dlblFieldTable>
                  <c15:showDataLabelsRange val="0"/>
                </c:ext>
                <c:ext xmlns:c16="http://schemas.microsoft.com/office/drawing/2014/chart" uri="{C3380CC4-5D6E-409C-BE32-E72D297353CC}">
                  <c16:uniqueId val="{00000005-22F3-482A-B8FC-A2781DF8AD3C}"/>
                </c:ext>
              </c:extLst>
            </c:dLbl>
            <c:dLbl>
              <c:idx val="6"/>
              <c:layout/>
              <c:tx>
                <c:strRef>
                  <c:f>UKnominal!$D$16</c:f>
                  <c:strCache>
                    <c:ptCount val="1"/>
                    <c:pt idx="0">
                      <c:v>1981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{0B86D37B-C709-46C6-95A4-6607C4E59161}</c15:txfldGUID>
                      <c15:f>UKnominal!$D$16</c15:f>
                      <c15:dlblFieldTableCache>
                        <c:ptCount val="1"/>
                        <c:pt idx="0">
                          <c:v>1981</c:v>
                        </c:pt>
                      </c15:dlblFieldTableCache>
                    </c15:dlblFTEntry>
                  </c15:dlblFieldTable>
                  <c15:showDataLabelsRange val="0"/>
                </c:ext>
                <c:ext xmlns:c16="http://schemas.microsoft.com/office/drawing/2014/chart" uri="{C3380CC4-5D6E-409C-BE32-E72D297353CC}">
                  <c16:uniqueId val="{00000006-22F3-482A-B8FC-A2781DF8AD3C}"/>
                </c:ext>
              </c:extLst>
            </c:dLbl>
            <c:dLbl>
              <c:idx val="7"/>
              <c:layout/>
              <c:tx>
                <c:strRef>
                  <c:f>UKnominal!$D$17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{1103B7D8-5D0D-4967-9CB0-B3A6CE5C7B15}</c15:txfldGUID>
                      <c15:f>UKnominal!$D$17</c15:f>
                      <c15:dlblFieldTableCache>
                        <c:ptCount val="1"/>
                      </c15:dlblFieldTableCache>
                    </c15:dlblFTEntry>
                  </c15:dlblFieldTable>
                  <c15:showDataLabelsRange val="0"/>
                </c:ext>
                <c:ext xmlns:c16="http://schemas.microsoft.com/office/drawing/2014/chart" uri="{C3380CC4-5D6E-409C-BE32-E72D297353CC}">
                  <c16:uniqueId val="{00000007-22F3-482A-B8FC-A2781DF8AD3C}"/>
                </c:ext>
              </c:extLst>
            </c:dLbl>
            <c:dLbl>
              <c:idx val="8"/>
              <c:layout/>
              <c:tx>
                <c:strRef>
                  <c:f>UKnominal!$D$18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{AF955EDB-B772-4510-813F-4DED72C22A86}</c15:txfldGUID>
                      <c15:f>UKnominal!$D$18</c15:f>
                      <c15:dlblFieldTableCache>
                        <c:ptCount val="1"/>
                      </c15:dlblFieldTableCache>
                    </c15:dlblFTEntry>
                  </c15:dlblFieldTable>
                  <c15:showDataLabelsRange val="0"/>
                </c:ext>
                <c:ext xmlns:c16="http://schemas.microsoft.com/office/drawing/2014/chart" uri="{C3380CC4-5D6E-409C-BE32-E72D297353CC}">
                  <c16:uniqueId val="{00000008-22F3-482A-B8FC-A2781DF8AD3C}"/>
                </c:ext>
              </c:extLst>
            </c:dLbl>
            <c:dLbl>
              <c:idx val="9"/>
              <c:layout/>
              <c:tx>
                <c:strRef>
                  <c:f>UKnominal!$D$19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{EBF78415-CFFA-4610-A994-6F3F0AD40CAC}</c15:txfldGUID>
                      <c15:f>UKnominal!$D$19</c15:f>
                      <c15:dlblFieldTableCache>
                        <c:ptCount val="1"/>
                      </c15:dlblFieldTableCache>
                    </c15:dlblFTEntry>
                  </c15:dlblFieldTable>
                  <c15:showDataLabelsRange val="0"/>
                </c:ext>
                <c:ext xmlns:c16="http://schemas.microsoft.com/office/drawing/2014/chart" uri="{C3380CC4-5D6E-409C-BE32-E72D297353CC}">
                  <c16:uniqueId val="{00000009-22F3-482A-B8FC-A2781DF8AD3C}"/>
                </c:ext>
              </c:extLst>
            </c:dLbl>
            <c:dLbl>
              <c:idx val="10"/>
              <c:layout/>
              <c:tx>
                <c:strRef>
                  <c:f>UKnominal!$D$20</c:f>
                  <c:strCache>
                    <c:ptCount val="1"/>
                    <c:pt idx="0">
                      <c:v>1985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{A335C57C-762F-40AD-A2DE-1AE5F8867385}</c15:txfldGUID>
                      <c15:f>UKnominal!$D$20</c15:f>
                      <c15:dlblFieldTableCache>
                        <c:ptCount val="1"/>
                        <c:pt idx="0">
                          <c:v>1985</c:v>
                        </c:pt>
                      </c15:dlblFieldTableCache>
                    </c15:dlblFTEntry>
                  </c15:dlblFieldTable>
                  <c15:showDataLabelsRange val="0"/>
                </c:ext>
                <c:ext xmlns:c16="http://schemas.microsoft.com/office/drawing/2014/chart" uri="{C3380CC4-5D6E-409C-BE32-E72D297353CC}">
                  <c16:uniqueId val="{0000000A-22F3-482A-B8FC-A2781DF8AD3C}"/>
                </c:ext>
              </c:extLst>
            </c:dLbl>
            <c:dLbl>
              <c:idx val="11"/>
              <c:layout/>
              <c:tx>
                <c:strRef>
                  <c:f>UKnominal!$D$21</c:f>
                  <c:strCache>
                    <c:ptCount val="1"/>
                    <c:pt idx="0">
                      <c:v>1986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{8F8CBFFD-E827-41E2-BB0E-B28F0006507F}</c15:txfldGUID>
                      <c15:f>UKnominal!$D$21</c15:f>
                      <c15:dlblFieldTableCache>
                        <c:ptCount val="1"/>
                        <c:pt idx="0">
                          <c:v>1986</c:v>
                        </c:pt>
                      </c15:dlblFieldTableCache>
                    </c15:dlblFTEntry>
                  </c15:dlblFieldTable>
                  <c15:showDataLabelsRange val="0"/>
                </c:ext>
                <c:ext xmlns:c16="http://schemas.microsoft.com/office/drawing/2014/chart" uri="{C3380CC4-5D6E-409C-BE32-E72D297353CC}">
                  <c16:uniqueId val="{0000000B-22F3-482A-B8FC-A2781DF8AD3C}"/>
                </c:ext>
              </c:extLst>
            </c:dLbl>
            <c:dLbl>
              <c:idx val="12"/>
              <c:layout/>
              <c:tx>
                <c:strRef>
                  <c:f>UKnominal!$D$22</c:f>
                  <c:strCache>
                    <c:ptCount val="1"/>
                    <c:pt idx="0">
                      <c:v>1987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{BF62B0E5-2492-4140-94D9-E1FD2B9BFE25}</c15:txfldGUID>
                      <c15:f>UKnominal!$D$22</c15:f>
                      <c15:dlblFieldTableCache>
                        <c:ptCount val="1"/>
                        <c:pt idx="0">
                          <c:v>1987</c:v>
                        </c:pt>
                      </c15:dlblFieldTableCache>
                    </c15:dlblFTEntry>
                  </c15:dlblFieldTable>
                  <c15:showDataLabelsRange val="0"/>
                </c:ext>
                <c:ext xmlns:c16="http://schemas.microsoft.com/office/drawing/2014/chart" uri="{C3380CC4-5D6E-409C-BE32-E72D297353CC}">
                  <c16:uniqueId val="{0000000C-22F3-482A-B8FC-A2781DF8AD3C}"/>
                </c:ext>
              </c:extLst>
            </c:dLbl>
            <c:dLbl>
              <c:idx val="13"/>
              <c:layout/>
              <c:tx>
                <c:strRef>
                  <c:f>UKnominal!$D$23</c:f>
                  <c:strCache>
                    <c:ptCount val="1"/>
                    <c:pt idx="0">
                      <c:v>1988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{E50C1543-3CD0-4CA8-9501-57D5A7FF71C4}</c15:txfldGUID>
                      <c15:f>UKnominal!$D$23</c15:f>
                      <c15:dlblFieldTableCache>
                        <c:ptCount val="1"/>
                        <c:pt idx="0">
                          <c:v>1988</c:v>
                        </c:pt>
                      </c15:dlblFieldTableCache>
                    </c15:dlblFTEntry>
                  </c15:dlblFieldTable>
                  <c15:showDataLabelsRange val="0"/>
                </c:ext>
                <c:ext xmlns:c16="http://schemas.microsoft.com/office/drawing/2014/chart" uri="{C3380CC4-5D6E-409C-BE32-E72D297353CC}">
                  <c16:uniqueId val="{0000000D-22F3-482A-B8FC-A2781DF8AD3C}"/>
                </c:ext>
              </c:extLst>
            </c:dLbl>
            <c:dLbl>
              <c:idx val="14"/>
              <c:layout/>
              <c:tx>
                <c:strRef>
                  <c:f>UKnominal!$D$24</c:f>
                  <c:strCache>
                    <c:ptCount val="1"/>
                    <c:pt idx="0">
                      <c:v>1989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{D836C767-E80C-4D46-BF79-6C8BC7CB6292}</c15:txfldGUID>
                      <c15:f>UKnominal!$D$24</c15:f>
                      <c15:dlblFieldTableCache>
                        <c:ptCount val="1"/>
                        <c:pt idx="0">
                          <c:v>1989</c:v>
                        </c:pt>
                      </c15:dlblFieldTableCache>
                    </c15:dlblFTEntry>
                  </c15:dlblFieldTable>
                  <c15:showDataLabelsRange val="0"/>
                </c:ext>
                <c:ext xmlns:c16="http://schemas.microsoft.com/office/drawing/2014/chart" uri="{C3380CC4-5D6E-409C-BE32-E72D297353CC}">
                  <c16:uniqueId val="{0000000E-22F3-482A-B8FC-A2781DF8AD3C}"/>
                </c:ext>
              </c:extLst>
            </c:dLbl>
            <c:dLbl>
              <c:idx val="15"/>
              <c:layout/>
              <c:tx>
                <c:strRef>
                  <c:f>UKnominal!$D$25</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{A692B5DC-592B-42D1-BA03-B7B3373969F8}</c15:txfldGUID>
                      <c15:f>UKnominal!$D$25</c15:f>
                      <c15:dlblFieldTableCache>
                        <c:ptCount val="1"/>
                        <c:pt idx="0">
                          <c:v>1990</c:v>
                        </c:pt>
                      </c15:dlblFieldTableCache>
                    </c15:dlblFTEntry>
                  </c15:dlblFieldTable>
                  <c15:showDataLabelsRange val="0"/>
                </c:ext>
                <c:ext xmlns:c16="http://schemas.microsoft.com/office/drawing/2014/chart" uri="{C3380CC4-5D6E-409C-BE32-E72D297353CC}">
                  <c16:uniqueId val="{0000000F-22F3-482A-B8FC-A2781DF8AD3C}"/>
                </c:ext>
              </c:extLst>
            </c:dLbl>
            <c:dLbl>
              <c:idx val="16"/>
              <c:layout/>
              <c:tx>
                <c:strRef>
                  <c:f>UKnominal!$D$26</c:f>
                  <c:strCache>
                    <c:ptCount val="1"/>
                    <c:pt idx="0">
                      <c:v>1991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{C715180C-DCD0-4A70-A4DA-487F0C3E167E}</c15:txfldGUID>
                      <c15:f>UKnominal!$D$26</c15:f>
                      <c15:dlblFieldTableCache>
                        <c:ptCount val="1"/>
                        <c:pt idx="0">
                          <c:v>1991</c:v>
                        </c:pt>
                      </c15:dlblFieldTableCache>
                    </c15:dlblFTEntry>
                  </c15:dlblFieldTable>
                  <c15:showDataLabelsRange val="0"/>
                </c:ext>
                <c:ext xmlns:c16="http://schemas.microsoft.com/office/drawing/2014/chart" uri="{C3380CC4-5D6E-409C-BE32-E72D297353CC}">
                  <c16:uniqueId val="{00000010-22F3-482A-B8FC-A2781DF8AD3C}"/>
                </c:ext>
              </c:extLst>
            </c:dLbl>
            <c:dLbl>
              <c:idx val="17"/>
              <c:layout/>
              <c:tx>
                <c:strRef>
                  <c:f>UKnominal!$D$27</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{8F99A717-CEF3-4406-8D39-1E0DDC695046}</c15:txfldGUID>
                      <c15:f>UKnominal!$D$27</c15:f>
                      <c15:dlblFieldTableCache>
                        <c:ptCount val="1"/>
                      </c15:dlblFieldTableCache>
                    </c15:dlblFTEntry>
                  </c15:dlblFieldTable>
                  <c15:showDataLabelsRange val="0"/>
                </c:ext>
                <c:ext xmlns:c16="http://schemas.microsoft.com/office/drawing/2014/chart" uri="{C3380CC4-5D6E-409C-BE32-E72D297353CC}">
                  <c16:uniqueId val="{00000011-22F3-482A-B8FC-A2781DF8AD3C}"/>
                </c:ext>
              </c:extLst>
            </c:dLbl>
            <c:dLbl>
              <c:idx val="18"/>
              <c:layout/>
              <c:tx>
                <c:strRef>
                  <c:f>UKnominal!$D$28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{482C4023-3C79-49D1-9D7D-A13E7844401C}</c15:txfldGUID>
                      <c15:f>UKnominal!$D$28</c15:f>
                      <c15:dlblFieldTableCache>
                        <c:ptCount val="1"/>
                      </c15:dlblFieldTableCache>
                    </c15:dlblFTEntry>
                  </c15:dlblFieldTable>
                  <c15:showDataLabelsRange val="0"/>
                </c:ext>
                <c:ext xmlns:c16="http://schemas.microsoft.com/office/drawing/2014/chart" uri="{C3380CC4-5D6E-409C-BE32-E72D297353CC}">
                  <c16:uniqueId val="{00000012-22F3-482A-B8FC-A2781DF8AD3C}"/>
                </c:ext>
              </c:extLst>
            </c:dLbl>
            <c:dLbl>
              <c:idx val="19"/>
              <c:layout/>
              <c:tx>
                <c:strRef>
                  <c:f>UKnominal!$D$29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{BC1DB183-253A-472E-AD87-0046F2DBF9BC}</c15:txfldGUID>
                      <c15:f>UKnominal!$D$29</c15:f>
                      <c15:dlblFieldTableCache>
                        <c:ptCount val="1"/>
                      </c15:dlblFieldTableCache>
                    </c15:dlblFTEntry>
                  </c15:dlblFieldTable>
                  <c15:showDataLabelsRange val="0"/>
                </c:ext>
                <c:ext xmlns:c16="http://schemas.microsoft.com/office/drawing/2014/chart" uri="{C3380CC4-5D6E-409C-BE32-E72D297353CC}">
                  <c16:uniqueId val="{00000013-22F3-482A-B8FC-A2781DF8AD3C}"/>
                </c:ext>
              </c:extLst>
            </c:dLbl>
            <c:dLbl>
              <c:idx val="20"/>
              <c:layout/>
              <c:tx>
                <c:strRef>
                  <c:f>UKnominal!$D$30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{E21450CD-FC1A-497C-B95D-8B7AB8A17774}</c15:txfldGUID>
                      <c15:f>UKnominal!$D$30</c15:f>
                      <c15:dlblFieldTableCache>
                        <c:ptCount val="1"/>
                      </c15:dlblFieldTableCache>
                    </c15:dlblFTEntry>
                  </c15:dlblFieldTable>
                  <c15:showDataLabelsRange val="0"/>
                </c:ext>
                <c:ext xmlns:c16="http://schemas.microsoft.com/office/drawing/2014/chart" uri="{C3380CC4-5D6E-409C-BE32-E72D297353CC}">
                  <c16:uniqueId val="{00000000-412F-4C6D-9F0B-5A346F1263A8}"/>
                </c:ext>
              </c:extLst>
            </c:dLbl>
            <c:dLbl>
              <c:idx val="21"/>
              <c:layout/>
              <c:tx>
                <c:strRef>
                  <c:f>UKnominal!$D$31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{52F61500-7CF0-4F45-BDCB-0ED78AB156B4}</c15:txfldGUID>
                      <c15:f>UKnominal!$D$31</c15:f>
                      <c15:dlblFieldTableCache>
                        <c:ptCount val="1"/>
                      </c15:dlblFieldTableCache>
                    </c15:dlblFTEntry>
                  </c15:dlblFieldTable>
                  <c15:showDataLabelsRange val="0"/>
                </c:ext>
                <c:ext xmlns:c16="http://schemas.microsoft.com/office/drawing/2014/chart" uri="{C3380CC4-5D6E-409C-BE32-E72D297353CC}">
                  <c16:uniqueId val="{00000001-412F-4C6D-9F0B-5A346F1263A8}"/>
                </c:ext>
              </c:extLst>
            </c:dLbl>
            <c:dLbl>
              <c:idx val="22"/>
              <c:layout/>
              <c:tx>
                <c:strRef>
                  <c:f>UKnominal!$D$32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{661053C1-08BE-4E7F-97CF-7C29672BA952}</c15:txfldGUID>
                      <c15:f>UKnominal!$D$32</c15:f>
                      <c15:dlblFieldTableCache>
                        <c:ptCount val="1"/>
                      </c15:dlblFieldTableCache>
                    </c15:dlblFTEntry>
                  </c15:dlblFieldTable>
                  <c15:showDataLabelsRange val="0"/>
                </c:ext>
                <c:ext xmlns:c16="http://schemas.microsoft.com/office/drawing/2014/chart" uri="{C3380CC4-5D6E-409C-BE32-E72D297353CC}">
                  <c16:uniqueId val="{00000002-412F-4C6D-9F0B-5A346F1263A8}"/>
                </c:ext>
              </c:extLst>
            </c:dLbl>
            <c:dLbl>
              <c:idx val="23"/>
              <c:layout/>
              <c:tx>
                <c:strRef>
                  <c:f>UKnominal!$D$33</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{D9332DD1-1E94-4DE5-ABA3-FCE94ADF22E4}</c15:txfldGUID>
                      <c15:f>UKnominal!$D$33</c15:f>
                      <c15:dlblFieldTableCache>
                        <c:ptCount val="1"/>
                        <c:pt idx="0">
                          <c:v>1998</c:v>
                        </c:pt>
                      </c15:dlblFieldTableCache>
                    </c15:dlblFTEntry>
                  </c15:dlblFieldTable>
                  <c15:showDataLabelsRange val="0"/>
                </c:ext>
                <c:ext xmlns:c16="http://schemas.microsoft.com/office/drawing/2014/chart" uri="{C3380CC4-5D6E-409C-BE32-E72D297353CC}">
                  <c16:uniqueId val="{00000003-412F-4C6D-9F0B-5A346F1263A8}"/>
                </c:ext>
              </c:extLst>
            </c:dLbl>
            <c:dLbl>
              <c:idx val="24"/>
              <c:layout/>
              <c:tx>
                <c:strRef>
                  <c:f>UKnominal!$D$34</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{8A094DC4-16C6-4663-8500-DB1C6E707BF0}</c15:txfldGUID>
                      <c15:f>UKnominal!$D$34</c15:f>
                      <c15:dlblFieldTableCache>
                        <c:ptCount val="1"/>
                        <c:pt idx="0">
                          <c:v>1999</c:v>
                        </c:pt>
                      </c15:dlblFieldTableCache>
                    </c15:dlblFTEntry>
                  </c15:dlblFieldTable>
                  <c15:showDataLabelsRange val="0"/>
                </c:ext>
                <c:ext xmlns:c16="http://schemas.microsoft.com/office/drawing/2014/chart" uri="{C3380CC4-5D6E-409C-BE32-E72D297353CC}">
                  <c16:uniqueId val="{00000004-412F-4C6D-9F0B-5A346F1263A8}"/>
                </c:ext>
              </c:extLst>
            </c:dLbl>
            <c:dLbl>
              <c:idx val="25"/>
              <c:layout/>
              <c:tx>
                <c:strRef>
                  <c:f>UKnominal!$D$35</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{E2D81328-43E8-46D7-858B-CE42F147FEE2}</c15:txfldGUID>
                      <c15:f>UKnominal!$D$35</c15:f>
                      <c15:dlblFieldTableCache>
                        <c:ptCount val="1"/>
                        <c:pt idx="0">
                          <c:v>2000</c:v>
                        </c:pt>
                      </c15:dlblFieldTableCache>
                    </c15:dlblFTEntry>
                  </c15:dlblFieldTable>
                  <c15:showDataLabelsRange val="0"/>
                </c:ext>
                <c:ext xmlns:c16="http://schemas.microsoft.com/office/drawing/2014/chart" uri="{C3380CC4-5D6E-409C-BE32-E72D297353CC}">
                  <c16:uniqueId val="{00000005-412F-4C6D-9F0B-5A346F1263A8}"/>
                </c:ext>
              </c:extLst>
            </c:dLbl>
            <c:dLbl>
              <c:idx val="26"/>
              <c:layout/>
              <c:tx>
                <c:strRef>
                  <c:f>UKnominal!$D$36</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{7DEF85F7-5CB2-4010-9F6A-A8ECE2B14F5E}</c15:txfldGUID>
                      <c15:f>UKnominal!$D$36</c15:f>
                      <c15:dlblFieldTableCache>
                        <c:ptCount val="1"/>
                        <c:pt idx="0">
                          <c:v>2001</c:v>
                        </c:pt>
                      </c15:dlblFieldTableCache>
                    </c15:dlblFTEntry>
                  </c15:dlblFieldTable>
                  <c15:showDataLabelsRange val="0"/>
                </c:ext>
                <c:ext xmlns:c16="http://schemas.microsoft.com/office/drawing/2014/chart" uri="{C3380CC4-5D6E-409C-BE32-E72D297353CC}">
                  <c16:uniqueId val="{00000006-412F-4C6D-9F0B-5A346F1263A8}"/>
                </c:ext>
              </c:extLst>
            </c:dLbl>
            <c:dLbl>
              <c:idx val="27"/>
              <c:layout/>
              <c:tx>
                <c:strRef>
                  <c:f>UKnominal!$D$37</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{AF360783-BCBF-4490-B4EC-DD823921316E}</c15:txfldGUID>
                      <c15:f>UKnominal!$D$37</c15:f>
                      <c15:dlblFieldTableCache>
                        <c:ptCount val="1"/>
                        <c:pt idx="0">
                          <c:v>2002</c:v>
                        </c:pt>
                      </c15:dlblFieldTableCache>
                    </c15:dlblFTEntry>
                  </c15:dlblFieldTable>
                  <c15:showDataLabelsRange val="0"/>
                </c:ext>
                <c:ext xmlns:c16="http://schemas.microsoft.com/office/drawing/2014/chart" uri="{C3380CC4-5D6E-409C-BE32-E72D297353CC}">
                  <c16:uniqueId val="{00000007-412F-4C6D-9F0B-5A346F1263A8}"/>
                </c:ext>
              </c:extLst>
            </c:dLbl>
            <c:dLbl>
              <c:idx val="28"/>
              <c:layout/>
              <c:tx>
                <c:strRef>
                  <c:f>UKnominal!$D$38</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{BAA11A13-BD4A-4563-86EC-9495A85417BD}</c15:txfldGUID>
                      <c15:f>UKnominal!$D$38</c15:f>
                      <c15:dlblFieldTableCache>
                        <c:ptCount val="1"/>
                        <c:pt idx="0">
                          <c:v>2003</c:v>
                        </c:pt>
                      </c15:dlblFieldTableCache>
                    </c15:dlblFTEntry>
                  </c15:dlblFieldTable>
                  <c15:showDataLabelsRange val="0"/>
                </c:ext>
                <c:ext xmlns:c16="http://schemas.microsoft.com/office/drawing/2014/chart" uri="{C3380CC4-5D6E-409C-BE32-E72D297353CC}">
                  <c16:uniqueId val="{00000008-412F-4C6D-9F0B-5A346F1263A8}"/>
                </c:ext>
              </c:extLst>
            </c:dLbl>
            <c:dLbl>
              <c:idx val="29"/>
              <c:layout/>
              <c:tx>
                <c:strRef>
                  <c:f>UKnominal!$D$39</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{9CCE6187-F33F-47AE-83C7-8A49E49A6259}</c15:txfldGUID>
                      <c15:f>UKnominal!$D$39</c15:f>
                      <c15:dlblFieldTableCache>
                        <c:ptCount val="1"/>
                        <c:pt idx="0">
                          <c:v>2004</c:v>
                        </c:pt>
                      </c15:dlblFieldTableCache>
                    </c15:dlblFTEntry>
                  </c15:dlblFieldTable>
                  <c15:showDataLabelsRange val="0"/>
                </c:ext>
                <c:ext xmlns:c16="http://schemas.microsoft.com/office/drawing/2014/chart" uri="{C3380CC4-5D6E-409C-BE32-E72D297353CC}">
                  <c16:uniqueId val="{00000009-412F-4C6D-9F0B-5A346F1263A8}"/>
                </c:ext>
              </c:extLst>
            </c:dLbl>
            <c:dLbl>
              <c:idx val="30"/>
              <c:layout/>
              <c:tx>
                <c:strRef>
                  <c:f>UKnominal!$D$40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{24D6C2BA-1C5C-4521-ACA2-F7E3D894916F}</c15:txfldGUID>
                      <c15:f>UKnominal!$D$40</c15:f>
                      <c15:dlblFieldTableCache>
                        <c:ptCount val="1"/>
                        <c:pt idx="0">
                          <c:v>2005</c:v>
                        </c:pt>
                      </c15:dlblFieldTableCache>
                    </c15:dlblFTEntry>
                  </c15:dlblFieldTable>
                  <c15:showDataLabelsRange val="0"/>
                </c:ext>
                <c:ext xmlns:c16="http://schemas.microsoft.com/office/drawing/2014/chart" uri="{C3380CC4-5D6E-409C-BE32-E72D297353CC}">
                  <c16:uniqueId val="{0000000A-412F-4C6D-9F0B-5A346F1263A8}"/>
                </c:ext>
              </c:extLst>
            </c:dLbl>
            <c:dLbl>
              <c:idx val="31"/>
              <c:layout/>
              <c:tx>
                <c:strRef>
                  <c:f>UKnominal!$D$41</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{346B38B2-84A1-41EF-A118-4EDE1AE2CDF5}</c15:txfldGUID>
                      <c15:f>UKnominal!$D$41</c15:f>
                      <c15:dlblFieldTableCache>
                        <c:ptCount val="1"/>
                        <c:pt idx="0">
                          <c:v>2006</c:v>
                        </c:pt>
                      </c15:dlblFieldTableCache>
                    </c15:dlblFTEntry>
                  </c15:dlblFieldTable>
                  <c15:showDataLabelsRange val="0"/>
                </c:ext>
                <c:ext xmlns:c16="http://schemas.microsoft.com/office/drawing/2014/chart" uri="{C3380CC4-5D6E-409C-BE32-E72D297353CC}">
                  <c16:uniqueId val="{0000000B-412F-4C6D-9F0B-5A346F1263A8}"/>
                </c:ext>
              </c:extLst>
            </c:dLbl>
            <c:dLbl>
              <c:idx val="32"/>
              <c:layout/>
              <c:tx>
                <c:strRef>
                  <c:f>UKnominal!$D$42</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{CAE147CC-9AAE-43EB-9FFD-597BDF288830}</c15:txfldGUID>
                      <c15:f>UKnominal!$D$42</c15:f>
                      <c15:dlblFieldTableCache>
                        <c:ptCount val="1"/>
                        <c:pt idx="0">
                          <c:v>2007</c:v>
                        </c:pt>
                      </c15:dlblFieldTableCache>
                    </c15:dlblFTEntry>
                  </c15:dlblFieldTable>
                  <c15:showDataLabelsRange val="0"/>
                </c:ext>
                <c:ext xmlns:c16="http://schemas.microsoft.com/office/drawing/2014/chart" uri="{C3380CC4-5D6E-409C-BE32-E72D297353CC}">
                  <c16:uniqueId val="{0000000C-412F-4C6D-9F0B-5A346F1263A8}"/>
                </c:ext>
              </c:extLst>
            </c:dLbl>
            <c:dLbl>
              <c:idx val="33"/>
              <c:layout/>
              <c:tx>
                <c:strRef>
                  <c:f>UKnominal!$D$43</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{61AF1AEF-BEE6-4837-BEA7-B6909FD9649A}</c15:txfldGUID>
                      <c15:f>UKnominal!$D$43</c15:f>
                      <c15:dlblFieldTableCache>
                        <c:ptCount val="1"/>
                        <c:pt idx="0">
                          <c:v>2008</c:v>
                        </c:pt>
                      </c15:dlblFieldTableCache>
                    </c15:dlblFTEntry>
                  </c15:dlblFieldTable>
                  <c15:showDataLabelsRange val="0"/>
                </c:ext>
                <c:ext xmlns:c16="http://schemas.microsoft.com/office/drawing/2014/chart" uri="{C3380CC4-5D6E-409C-BE32-E72D297353CC}">
                  <c16:uniqueId val="{0000000D-412F-4C6D-9F0B-5A346F1263A8}"/>
                </c:ext>
              </c:extLst>
            </c:dLbl>
            <c:dLbl>
              <c:idx val="34"/>
              <c:layout/>
              <c:tx>
                <c:strRef>
                  <c:f>UKnominal!$D$44</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{B9B9D01D-953F-4D54-BE30-19667A8BB02F}</c15:txfldGUID>
                      <c15:f>UKnominal!$D$44</c15:f>
                      <c15:dlblFieldTableCache>
                        <c:ptCount val="1"/>
                        <c:pt idx="0">
                          <c:v>2009</c:v>
                        </c:pt>
                      </c15:dlblFieldTableCache>
                    </c15:dlblFTEntry>
                  </c15:dlblFieldTable>
                  <c15:showDataLabelsRange val="0"/>
                </c:ext>
                <c:ext xmlns:c16="http://schemas.microsoft.com/office/drawing/2014/chart" uri="{C3380CC4-5D6E-409C-BE32-E72D297353CC}">
                  <c16:uniqueId val="{0000000E-412F-4C6D-9F0B-5A346F1263A8}"/>
                </c:ext>
              </c:extLst>
            </c:dLbl>
            <c:dLbl>
              <c:idx val="35"/>
              <c:layout/>
              <c:tx>
                <c:strRef>
                  <c:f>UKnominal!$D$45</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{69EE3458-9205-41F8-9FB4-B77CBC49CC7A}</c15:txfldGUID>
                      <c15:f>UKnominal!$D$45</c15:f>
                      <c15:dlblFieldTableCache>
                        <c:ptCount val="1"/>
                        <c:pt idx="0">
                          <c:v>2010</c:v>
                        </c:pt>
                      </c15:dlblFieldTableCache>
                    </c15:dlblFTEntry>
                  </c15:dlblFieldTable>
                  <c15:showDataLabelsRange val="0"/>
                </c:ext>
                <c:ext xmlns:c16="http://schemas.microsoft.com/office/drawing/2014/chart" uri="{C3380CC4-5D6E-409C-BE32-E72D297353CC}">
                  <c16:uniqueId val="{0000000F-412F-4C6D-9F0B-5A346F1263A8}"/>
                </c:ext>
              </c:extLst>
            </c:dLbl>
            <c:dLbl>
              <c:idx val="36"/>
              <c:layout/>
              <c:tx>
                <c:strRef>
                  <c:f>UKnominal!$D$46</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{678F524C-A51B-4E59-AA18-21227CE2C2B0}</c15:txfldGUID>
                      <c15:f>UKnominal!$D$46</c15:f>
                      <c15:dlblFieldTableCache>
                        <c:ptCount val="1"/>
                        <c:pt idx="0">
                          <c:v>2011</c:v>
                        </c:pt>
                      </c15:dlblFieldTableCache>
                    </c15:dlblFTEntry>
                  </c15:dlblFieldTable>
                  <c15:showDataLabelsRange val="0"/>
                </c:ext>
                <c:ext xmlns:c16="http://schemas.microsoft.com/office/drawing/2014/chart" uri="{C3380CC4-5D6E-409C-BE32-E72D297353CC}">
                  <c16:uniqueId val="{00000010-412F-4C6D-9F0B-5A346F1263A8}"/>
                </c:ext>
              </c:extLst>
            </c:dLbl>
            <c:dLbl>
              <c:idx val="37"/>
              <c:layout/>
              <c:tx>
                <c:strRef>
                  <c:f>UKnominal!$D$47</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{FA9B0B0C-14B9-4674-86FD-B0EA91F55C3D}</c15:txfldGUID>
                      <c15:f>UKnominal!$D$47</c15:f>
                      <c15:dlblFieldTableCache>
                        <c:ptCount val="1"/>
                        <c:pt idx="0">
                          <c:v>2012</c:v>
                        </c:pt>
                      </c15:dlblFieldTableCache>
                    </c15:dlblFTEntry>
                  </c15:dlblFieldTable>
                  <c15:showDataLabelsRange val="0"/>
                </c:ext>
                <c:ext xmlns:c16="http://schemas.microsoft.com/office/drawing/2014/chart" uri="{C3380CC4-5D6E-409C-BE32-E72D297353CC}">
                  <c16:uniqueId val="{00000011-412F-4C6D-9F0B-5A346F1263A8}"/>
                </c:ext>
              </c:extLst>
            </c:dLbl>
            <c:dLbl>
              <c:idx val="38"/>
              <c:layout/>
              <c:tx>
                <c:strRef>
                  <c:f>UKnominal!$D$48</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{AA9D60A0-B063-4CB3-9640-F0DC42B9A27E}</c15:txfldGUID>
                      <c15:f>UKnominal!$D$48</c15:f>
                      <c15:dlblFieldTableCache>
                        <c:ptCount val="1"/>
                        <c:pt idx="0">
                          <c:v>2013</c:v>
                        </c:pt>
                      </c15:dlblFieldTableCache>
                    </c15:dlblFTEntry>
                  </c15:dlblFieldTable>
                  <c15:showDataLabelsRange val="0"/>
                </c:ext>
                <c:ext xmlns:c16="http://schemas.microsoft.com/office/drawing/2014/chart" uri="{C3380CC4-5D6E-409C-BE32-E72D297353CC}">
                  <c16:uniqueId val="{00000012-412F-4C6D-9F0B-5A346F1263A8}"/>
                </c:ext>
              </c:extLst>
            </c:dLbl>
            <c:dLbl>
              <c:idx val="39"/>
              <c:layout/>
              <c:tx>
                <c:strRef>
                  <c:f>UKnominal!$D$49</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{BD52337E-A767-4181-A392-37D770EF0E5A}</c15:txfldGUID>
                      <c15:f>UKnominal!$D$49</c15:f>
                      <c15:dlblFieldTableCache>
                        <c:ptCount val="1"/>
                        <c:pt idx="0">
                          <c:v>2014</c:v>
                        </c:pt>
                      </c15:dlblFieldTableCache>
                    </c15:dlblFTEntry>
                  </c15:dlblFieldTable>
                  <c15:showDataLabelsRange val="0"/>
                </c:ext>
                <c:ext xmlns:c16="http://schemas.microsoft.com/office/drawing/2014/chart" uri="{C3380CC4-5D6E-409C-BE32-E72D297353CC}">
                  <c16:uniqueId val="{00000013-412F-4C6D-9F0B-5A346F1263A8}"/>
                </c:ext>
              </c:extLst>
            </c:dLbl>
            <c:dLbl>
              <c:idx val="40"/>
              <c:layout/>
              <c:tx>
                <c:strRef>
                  <c:f>UKnominal!$D$50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{390CFEF6-0F0A-4BDB-A960-BAFAE89E0412}</c15:txfldGUID>
                      <c15:f>UKnominal!$D$50</c15:f>
                      <c15:dlblFieldTableCache>
                        <c:ptCount val="1"/>
                        <c:pt idx="0">
                          <c:v>2015</c:v>
                        </c:pt>
                      </c15:dlblFieldTableCache>
                    </c15:dlblFTEntry>
                  </c15:dlblFieldTable>
                  <c15:showDataLabelsRange val="0"/>
                </c:ext>
                <c:ext xmlns:c16="http://schemas.microsoft.com/office/drawing/2014/chart" uri="{C3380CC4-5D6E-409C-BE32-E72D297353CC}">
                  <c16:uniqueId val="{00000014-412F-4C6D-9F0B-5A346F1263A8}"/>
                </c:ext>
              </c:extLst>
            </c:dLbl>
            <c:dLbl>
              <c:idx val="41"/>
              <c:layout/>
              <c:tx>
                <c:strRef>
                  <c:f>UKnominal!$D$51</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{EDBA5FFB-B24B-4B39-BD8B-5D8F09524044}</c15:txfldGUID>
                      <c15:f>UKnominal!$D$51</c15:f>
                      <c15:dlblFieldTableCache>
                        <c:ptCount val="1"/>
                        <c:pt idx="0">
                          <c:v>2016</c:v>
                        </c:pt>
                      </c15:dlblFieldTableCache>
                    </c15:dlblFTEntry>
                  </c15:dlblFieldTable>
                  <c15:showDataLabelsRange val="0"/>
                </c:ext>
                <c:ext xmlns:c16="http://schemas.microsoft.com/office/drawing/2014/chart" uri="{C3380CC4-5D6E-409C-BE32-E72D297353CC}">
                  <c16:uniqueId val="{00000015-412F-4C6D-9F0B-5A346F1263A8}"/>
                </c:ext>
              </c:extLst>
            </c:dLbl>
            <c:dLbl>
              <c:idx val="42"/>
              <c:layout/>
              <c:tx>
                <c:strRef>
                  <c:f>UKnominal!$D$52</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{6CC02E7B-5E47-44C6-8BE4-8F1B6BDD5B17}</c15:txfldGUID>
                      <c15:f>UKnominal!$D$52</c15:f>
                      <c15:dlblFieldTableCache>
                        <c:ptCount val="1"/>
                        <c:pt idx="0">
                          <c:v>2017</c:v>
                        </c:pt>
                      </c15:dlblFieldTableCache>
                    </c15:dlblFTEntry>
                  </c15:dlblFieldTable>
                  <c15:showDataLabelsRange val="0"/>
                </c:ext>
                <c:ext xmlns:c16="http://schemas.microsoft.com/office/drawing/2014/chart" uri="{C3380CC4-5D6E-409C-BE32-E72D297353CC}">
                  <c16:uniqueId val="{00000016-412F-4C6D-9F0B-5A346F1263A8}"/>
                </c:ext>
              </c:extLst>
            </c:dLbl>
            <c:dLbl>
              <c:idx val="43"/>
              <c:layout/>
              <c:tx>
                <c:strRef>
                  <c:f>UKnominal!$D$53</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{6810A444-9B24-41B3-B24A-AFB85EF63610}</c15:txfldGUID>
                      <c15:f>UKnominal!$D$53</c15:f>
                      <c15:dlblFieldTableCache>
                        <c:ptCount val="1"/>
                        <c:pt idx="0">
                          <c:v>2018</c:v>
                        </c:pt>
                      </c15:dlblFieldTableCache>
                    </c15:dlblFTEntry>
                  </c15:dlblFieldTable>
                  <c15:showDataLabelsRange val="0"/>
                </c:ext>
                <c:ext xmlns:c16="http://schemas.microsoft.com/office/drawing/2014/chart" uri="{C3380CC4-5D6E-409C-BE32-E72D297353CC}">
                  <c16:uniqueId val="{00000017-412F-4C6D-9F0B-5A346F1263A8}"/>
                </c:ext>
              </c:extLst>
            </c:dLbl>
            <c:dLbl>
              <c:idx val="44"/>
              <c:layout/>
              <c:tx>
                <c:strRef>
                  <c:f>UKnominal!$D$54</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{C772F263-B855-49EB-B87D-06423900CA2D}</c15:txfldGUID>
                      <c15:f>UKnominal!$D$54</c15:f>
                      <c15:dlblFieldTableCache>
                        <c:ptCount val="1"/>
                        <c:pt idx="0">
                          <c:v>2019</c:v>
                        </c:pt>
                      </c15:dlblFieldTableCache>
                    </c15:dlblFTEntry>
                  </c15:dlblFieldTable>
                  <c15:showDataLabelsRange val="0"/>
                </c:ext>
                <c:ext xmlns:c16="http://schemas.microsoft.com/office/drawing/2014/chart" uri="{C3380CC4-5D6E-409C-BE32-E72D297353CC}">
                  <c16:uniqueId val="{00000018-412F-4C6D-9F0B-5A346F1263A8}"/>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UKnominal!$B$10:$B$54</c:f>
              <c:numCache>
                <c:formatCode>0.00_ </c:formatCode>
                <c:ptCount val="45"/>
                <c:pt idx="0">
                  <c:v>1020.7630577094824</c:v>
                </c:pt>
                <c:pt idx="1">
                  <c:v>979.6147327762601</c:v>
                </c:pt>
                <c:pt idx="2">
                  <c:v>1697.5166323316998</c:v>
                </c:pt>
                <c:pt idx="3">
                  <c:v>3512.5490860144782</c:v>
                </c:pt>
                <c:pt idx="4">
                  <c:v>4013.0882201445602</c:v>
                </c:pt>
                <c:pt idx="5">
                  <c:v>2061.803820213152</c:v>
                </c:pt>
                <c:pt idx="6">
                  <c:v>781.69959066228148</c:v>
                </c:pt>
                <c:pt idx="7">
                  <c:v>1834.7172431321014</c:v>
                </c:pt>
                <c:pt idx="8">
                  <c:v>3112.5683943725053</c:v>
                </c:pt>
                <c:pt idx="9">
                  <c:v>3377.3643873865967</c:v>
                </c:pt>
                <c:pt idx="10">
                  <c:v>3275.2643650018563</c:v>
                </c:pt>
                <c:pt idx="11">
                  <c:v>4393.2655392682354</c:v>
                </c:pt>
                <c:pt idx="12">
                  <c:v>6889.2019749872416</c:v>
                </c:pt>
                <c:pt idx="13">
                  <c:v>9174.7720463502374</c:v>
                </c:pt>
                <c:pt idx="14">
                  <c:v>3139.1310018221993</c:v>
                </c:pt>
                <c:pt idx="15">
                  <c:v>-3443.8782291962198</c:v>
                </c:pt>
                <c:pt idx="16">
                  <c:v>-2934.0585099779964</c:v>
                </c:pt>
                <c:pt idx="17">
                  <c:v>-1707.6802019307906</c:v>
                </c:pt>
                <c:pt idx="18">
                  <c:v>-90.944315974600613</c:v>
                </c:pt>
                <c:pt idx="19">
                  <c:v>17.299075713119237</c:v>
                </c:pt>
                <c:pt idx="20">
                  <c:v>880.34737369387585</c:v>
                </c:pt>
                <c:pt idx="21">
                  <c:v>3976.9937561911938</c:v>
                </c:pt>
                <c:pt idx="22">
                  <c:v>5903.3569786243825</c:v>
                </c:pt>
                <c:pt idx="23">
                  <c:v>5961.2785861994344</c:v>
                </c:pt>
                <c:pt idx="24">
                  <c:v>7582.4999737098697</c:v>
                </c:pt>
                <c:pt idx="25">
                  <c:v>8838.582121903506</c:v>
                </c:pt>
                <c:pt idx="26">
                  <c:v>13020.518047665748</c:v>
                </c:pt>
                <c:pt idx="27">
                  <c:v>19223.439217968604</c:v>
                </c:pt>
                <c:pt idx="28">
                  <c:v>20976.01548304077</c:v>
                </c:pt>
                <c:pt idx="29">
                  <c:v>14539.393659889087</c:v>
                </c:pt>
                <c:pt idx="30">
                  <c:v>9055.3977700807736</c:v>
                </c:pt>
                <c:pt idx="31">
                  <c:v>12519.462988808213</c:v>
                </c:pt>
                <c:pt idx="32">
                  <c:v>1251.913330695068</c:v>
                </c:pt>
                <c:pt idx="33">
                  <c:v>-12425.537683937247</c:v>
                </c:pt>
                <c:pt idx="34">
                  <c:v>-1745.2824291105935</c:v>
                </c:pt>
                <c:pt idx="35">
                  <c:v>4309.2682110927854</c:v>
                </c:pt>
                <c:pt idx="36">
                  <c:v>-927.5381541641691</c:v>
                </c:pt>
                <c:pt idx="37">
                  <c:v>1898.5200808166701</c:v>
                </c:pt>
                <c:pt idx="38">
                  <c:v>10996.198146847848</c:v>
                </c:pt>
                <c:pt idx="39">
                  <c:v>12485.980454303368</c:v>
                </c:pt>
                <c:pt idx="40">
                  <c:v>9075.5828990064037</c:v>
                </c:pt>
                <c:pt idx="41">
                  <c:v>8017.6209967586037</c:v>
                </c:pt>
                <c:pt idx="42">
                  <c:v>5195.7618276034045</c:v>
                </c:pt>
                <c:pt idx="43">
                  <c:v>2183.2125559059787</c:v>
                </c:pt>
                <c:pt idx="44">
                  <c:v>138.84463141899323</c:v>
                </c:pt>
              </c:numCache>
            </c:numRef>
          </c:xVal>
          <c:yVal>
            <c:numRef>
              <c:f>UKnominal!$C$10:$C$54</c:f>
              <c:numCache>
                <c:formatCode>0_);[Red]\(0\)</c:formatCode>
                <c:ptCount val="45"/>
                <c:pt idx="0">
                  <c:v>10845.607488163272</c:v>
                </c:pt>
                <c:pt idx="1">
                  <c:v>11866.370545872755</c:v>
                </c:pt>
                <c:pt idx="2">
                  <c:v>12804.836953715792</c:v>
                </c:pt>
                <c:pt idx="3">
                  <c:v>15261.403810536154</c:v>
                </c:pt>
                <c:pt idx="4">
                  <c:v>19829.935125744749</c:v>
                </c:pt>
                <c:pt idx="5">
                  <c:v>23287.580250825275</c:v>
                </c:pt>
                <c:pt idx="6">
                  <c:v>23953.542766171053</c:v>
                </c:pt>
                <c:pt idx="7">
                  <c:v>24850.979432149838</c:v>
                </c:pt>
                <c:pt idx="8">
                  <c:v>27622.977252435256</c:v>
                </c:pt>
                <c:pt idx="9">
                  <c:v>31076.116220894848</c:v>
                </c:pt>
                <c:pt idx="10">
                  <c:v>34377.706027208449</c:v>
                </c:pt>
                <c:pt idx="11">
                  <c:v>37626.644950898561</c:v>
                </c:pt>
                <c:pt idx="12">
                  <c:v>43164.23710574492</c:v>
                </c:pt>
                <c:pt idx="13">
                  <c:v>51405.048900873044</c:v>
                </c:pt>
                <c:pt idx="14">
                  <c:v>61513.781198445395</c:v>
                </c:pt>
                <c:pt idx="15">
                  <c:v>57683.310904517442</c:v>
                </c:pt>
                <c:pt idx="16">
                  <c:v>54626.024740052955</c:v>
                </c:pt>
                <c:pt idx="17">
                  <c:v>51815.19388456145</c:v>
                </c:pt>
                <c:pt idx="18">
                  <c:v>51210.664336191374</c:v>
                </c:pt>
                <c:pt idx="19">
                  <c:v>51633.305252612248</c:v>
                </c:pt>
                <c:pt idx="20">
                  <c:v>51245.262487617612</c:v>
                </c:pt>
                <c:pt idx="21">
                  <c:v>53394</c:v>
                </c:pt>
                <c:pt idx="22">
                  <c:v>59199.25</c:v>
                </c:pt>
                <c:pt idx="23">
                  <c:v>65200.713957248765</c:v>
                </c:pt>
                <c:pt idx="24">
                  <c:v>71121.807172398869</c:v>
                </c:pt>
                <c:pt idx="25">
                  <c:v>80365.713904668504</c:v>
                </c:pt>
                <c:pt idx="26">
                  <c:v>88798.971416205881</c:v>
                </c:pt>
                <c:pt idx="27">
                  <c:v>106406.75</c:v>
                </c:pt>
                <c:pt idx="28">
                  <c:v>127245.84985214309</c:v>
                </c:pt>
                <c:pt idx="29">
                  <c:v>148358.78096608154</c:v>
                </c:pt>
                <c:pt idx="30">
                  <c:v>156324.63717192126</c:v>
                </c:pt>
                <c:pt idx="31">
                  <c:v>166469.57650624309</c:v>
                </c:pt>
                <c:pt idx="32">
                  <c:v>181363.56314953769</c:v>
                </c:pt>
                <c:pt idx="33">
                  <c:v>168973.40316763322</c:v>
                </c:pt>
                <c:pt idx="34">
                  <c:v>156512.48778166319</c:v>
                </c:pt>
                <c:pt idx="35">
                  <c:v>165482.83830941204</c:v>
                </c:pt>
                <c:pt idx="36">
                  <c:v>165131.02420384876</c:v>
                </c:pt>
                <c:pt idx="37">
                  <c:v>163627.7620010837</c:v>
                </c:pt>
                <c:pt idx="38">
                  <c:v>168928.0643654821</c:v>
                </c:pt>
                <c:pt idx="39">
                  <c:v>185620.15829477939</c:v>
                </c:pt>
                <c:pt idx="40">
                  <c:v>193900.02527408884</c:v>
                </c:pt>
                <c:pt idx="41">
                  <c:v>203771.3240927922</c:v>
                </c:pt>
                <c:pt idx="42">
                  <c:v>209935.26726760605</c:v>
                </c:pt>
                <c:pt idx="43">
                  <c:v>214162.84774799901</c:v>
                </c:pt>
                <c:pt idx="44">
                  <c:v>214301.692379418</c:v>
                </c:pt>
              </c:numCache>
            </c:numRef>
          </c:yVal>
          <c:smooth val="1"/>
          <c:extLst>
            <c:ext xmlns:c16="http://schemas.microsoft.com/office/drawing/2014/chart" uri="{C3380CC4-5D6E-409C-BE32-E72D297353CC}">
              <c16:uniqueId val="{0000004F-22F3-482A-B8FC-A2781DF8AD3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house prices (£)</a:t>
                </a:r>
                <a:endParaRPr lang="zh-CN" altLang="zh-CN" sz="1200">
                  <a:effectLst/>
                </a:endParaRPr>
              </a:p>
            </c:rich>
          </c:tx>
          <c:layout>
            <c:manualLayout>
              <c:xMode val="edge"/>
              <c:yMode val="edge"/>
              <c:x val="0.11318568927532932"/>
              <c:y val="0.9320550571566379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UK average house prices (£) </a:t>
                </a:r>
                <a:endParaRPr lang="zh-CN" altLang="zh-CN" sz="1200">
                  <a:effectLst/>
                </a:endParaRPr>
              </a:p>
            </c:rich>
          </c:tx>
          <c:layout>
            <c:manualLayout>
              <c:xMode val="edge"/>
              <c:yMode val="edge"/>
              <c:x val="1.0233408940394463E-5"/>
              <c:y val="0.40796620437957165"/>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UK average house prices (constant 2019£), 1975-2019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manualLayout>
                  <c:x val="-6.2382860900644703E-2"/>
                  <c:y val="1.6686535030489717E-2"/>
                </c:manualLayout>
              </c:layout>
              <c:tx>
                <c:strRef>
                  <c:f>UKreal!$D$10</c:f>
                  <c:strCache>
                    <c:ptCount val="1"/>
                    <c:pt idx="0">
                      <c:v>1975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{83E1C978-D10F-489C-A022-75B613A9CBCE}</c15:txfldGUID>
                      <c15:f>UKreal!$D$10</c15:f>
                      <c15:dlblFieldTableCache>
                        <c:ptCount val="1"/>
                        <c:pt idx="0">
                          <c:v>1975</c:v>
                        </c:pt>
                      </c15:dlblFieldTableCache>
                    </c15:dlblFTEntry>
                  </c15:dlblFieldTable>
                  <c15:showDataLabelsRange val="0"/>
                </c:ext>
                <c:ext xmlns:c16="http://schemas.microsoft.com/office/drawing/2014/chart" uri="{C3380CC4-5D6E-409C-BE32-E72D297353CC}">
                  <c16:uniqueId val="{00000000-B30A-46CD-8DD2-E1B62935FACF}"/>
                </c:ext>
              </c:extLst>
            </c:dLbl>
            <c:dLbl>
              <c:idx val="1"/>
              <c:layout/>
              <c:tx>
                <c:strRef>
                  <c:f>UKreal!$D$11</c:f>
                  <c:strCache>
                    <c:ptCount val="1"/>
                    <c:pt idx="0">
                      <c:v>1976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{2A55B087-0095-4AC7-A578-3A4087A9947B}</c15:txfldGUID>
                      <c15:f>UKreal!$D$11</c15:f>
                      <c15:dlblFieldTableCache>
                        <c:ptCount val="1"/>
                        <c:pt idx="0">
                          <c:v>1976</c:v>
                        </c:pt>
                      </c15:dlblFieldTableCache>
                    </c15:dlblFTEntry>
                  </c15:dlblFieldTable>
                  <c15:showDataLabelsRange val="0"/>
                </c:ext>
                <c:ext xmlns:c16="http://schemas.microsoft.com/office/drawing/2014/chart" uri="{C3380CC4-5D6E-409C-BE32-E72D297353CC}">
                  <c16:uniqueId val="{00000001-B30A-46CD-8DD2-E1B62935FACF}"/>
                </c:ext>
              </c:extLst>
            </c:dLbl>
            <c:dLbl>
              <c:idx val="2"/>
              <c:layout/>
              <c:tx>
                <c:strRef>
                  <c:f>UKreal!$D$12</c:f>
                  <c:strCache>
                    <c:ptCount val="1"/>
                    <c:pt idx="0">
                      <c:v>1977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{CADF06FD-F277-4088-9124-B0BBE9D4E5F6}</c15:txfldGUID>
                      <c15:f>UKreal!$D$12</c15:f>
                      <c15:dlblFieldTableCache>
                        <c:ptCount val="1"/>
                        <c:pt idx="0">
                          <c:v>1977</c:v>
                        </c:pt>
                      </c15:dlblFieldTableCache>
                    </c15:dlblFTEntry>
                  </c15:dlblFieldTable>
                  <c15:showDataLabelsRange val="0"/>
                </c:ext>
                <c:ext xmlns:c16="http://schemas.microsoft.com/office/drawing/2014/chart" uri="{C3380CC4-5D6E-409C-BE32-E72D297353CC}">
                  <c16:uniqueId val="{00000002-B30A-46CD-8DD2-E1B62935FACF}"/>
                </c:ext>
              </c:extLst>
            </c:dLbl>
            <c:dLbl>
              <c:idx val="3"/>
              <c:layout/>
              <c:tx>
                <c:strRef>
                  <c:f>UKreal!$D$13</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{94E8DD66-9B38-4EAE-885D-BF359F125A39}</c15:txfldGUID>
                      <c15:f>UKreal!$D$13</c15:f>
                      <c15:dlblFieldTableCache>
                        <c:ptCount val="1"/>
                        <c:pt idx="0">
                          <c:v>1978</c:v>
                        </c:pt>
                      </c15:dlblFieldTableCache>
                    </c15:dlblFTEntry>
                  </c15:dlblFieldTable>
                  <c15:showDataLabelsRange val="0"/>
                </c:ext>
                <c:ext xmlns:c16="http://schemas.microsoft.com/office/drawing/2014/chart" uri="{C3380CC4-5D6E-409C-BE32-E72D297353CC}">
                  <c16:uniqueId val="{00000003-B30A-46CD-8DD2-E1B62935FACF}"/>
                </c:ext>
              </c:extLst>
            </c:dLbl>
            <c:dLbl>
              <c:idx val="4"/>
              <c:layout/>
              <c:tx>
                <c:strRef>
                  <c:f>UKreal!$D$14</c:f>
                  <c:strCache>
                    <c:ptCount val="1"/>
                    <c:pt idx="0">
                      <c:v>1979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{8C325FCA-06CB-43A8-8416-19C168729F60}</c15:txfldGUID>
                      <c15:f>UKreal!$D$14</c15:f>
                      <c15:dlblFieldTableCache>
                        <c:ptCount val="1"/>
                        <c:pt idx="0">
                          <c:v>1979</c:v>
                        </c:pt>
                      </c15:dlblFieldTableCache>
                    </c15:dlblFTEntry>
                  </c15:dlblFieldTable>
                  <c15:showDataLabelsRange val="0"/>
                </c:ext>
                <c:ext xmlns:c16="http://schemas.microsoft.com/office/drawing/2014/chart" uri="{C3380CC4-5D6E-409C-BE32-E72D297353CC}">
                  <c16:uniqueId val="{00000004-B30A-46CD-8DD2-E1B62935FACF}"/>
                </c:ext>
              </c:extLst>
            </c:dLbl>
            <c:dLbl>
              <c:idx val="5"/>
              <c:layout/>
              <c:tx>
                <c:strRef>
                  <c:f>UKreal!$D$15</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{85B82714-896D-4B50-946A-E1FD8E920870}</c15:txfldGUID>
                      <c15:f>UKreal!$D$15</c15:f>
                      <c15:dlblFieldTableCache>
                        <c:ptCount val="1"/>
                        <c:pt idx="0">
                          <c:v>1980</c:v>
                        </c:pt>
                      </c15:dlblFieldTableCache>
                    </c15:dlblFTEntry>
                  </c15:dlblFieldTable>
                  <c15:showDataLabelsRange val="0"/>
                </c:ext>
                <c:ext xmlns:c16="http://schemas.microsoft.com/office/drawing/2014/chart" uri="{C3380CC4-5D6E-409C-BE32-E72D297353CC}">
                  <c16:uniqueId val="{00000005-B30A-46CD-8DD2-E1B62935FACF}"/>
                </c:ext>
              </c:extLst>
            </c:dLbl>
            <c:dLbl>
              <c:idx val="6"/>
              <c:layout/>
              <c:tx>
                <c:strRef>
                  <c:f>UKreal!$D$16</c:f>
                  <c:strCache>
                    <c:ptCount val="1"/>
                    <c:pt idx="0">
                      <c:v>1981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{DE6773EF-69D8-4948-B6FA-49AD8B6C8E25}</c15:txfldGUID>
                      <c15:f>UKreal!$D$16</c15:f>
                      <c15:dlblFieldTableCache>
                        <c:ptCount val="1"/>
                        <c:pt idx="0">
                          <c:v>1981</c:v>
                        </c:pt>
                      </c15:dlblFieldTableCache>
                    </c15:dlblFTEntry>
                  </c15:dlblFieldTable>
                  <c15:showDataLabelsRange val="0"/>
                </c:ext>
                <c:ext xmlns:c16="http://schemas.microsoft.com/office/drawing/2014/chart" uri="{C3380CC4-5D6E-409C-BE32-E72D297353CC}">
                  <c16:uniqueId val="{00000006-B30A-46CD-8DD2-E1B62935FACF}"/>
                </c:ext>
              </c:extLst>
            </c:dLbl>
            <c:dLbl>
              <c:idx val="7"/>
              <c:layout/>
              <c:tx>
                <c:strRef>
                  <c:f>UKreal!$D$17</c:f>
                  <c:strCache>
                    <c:ptCount val="1"/>
                    <c:pt idx="0">
                      <c:v>1982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{F8127AEC-F394-494E-B689-0FAD37D20844}</c15:txfldGUID>
                      <c15:f>UKreal!$D$17</c15:f>
                      <c15:dlblFieldTableCache>
                        <c:ptCount val="1"/>
                        <c:pt idx="0">
                          <c:v>1982</c:v>
                        </c:pt>
                      </c15:dlblFieldTableCache>
                    </c15:dlblFTEntry>
                  </c15:dlblFieldTable>
                  <c15:showDataLabelsRange val="0"/>
                </c:ext>
                <c:ext xmlns:c16="http://schemas.microsoft.com/office/drawing/2014/chart" uri="{C3380CC4-5D6E-409C-BE32-E72D297353CC}">
                  <c16:uniqueId val="{00000007-B30A-46CD-8DD2-E1B62935FACF}"/>
                </c:ext>
              </c:extLst>
            </c:dLbl>
            <c:dLbl>
              <c:idx val="8"/>
              <c:layout/>
              <c:tx>
                <c:strRef>
                  <c:f>UKreal!$D$18</c:f>
                  <c:strCache>
                    <c:ptCount val="1"/>
                    <c:pt idx="0">
                      <c:v>1983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{2CD63186-3FFF-4285-A54C-8D05C80A2C82}</c15:txfldGUID>
                      <c15:f>UKreal!$D$18</c15:f>
                      <c15:dlblFieldTableCache>
                        <c:ptCount val="1"/>
                        <c:pt idx="0">
                          <c:v>1983</c:v>
                        </c:pt>
                      </c15:dlblFieldTableCache>
                    </c15:dlblFTEntry>
                  </c15:dlblFieldTable>
                  <c15:showDataLabelsRange val="0"/>
                </c:ext>
                <c:ext xmlns:c16="http://schemas.microsoft.com/office/drawing/2014/chart" uri="{C3380CC4-5D6E-409C-BE32-E72D297353CC}">
                  <c16:uniqueId val="{00000008-B30A-46CD-8DD2-E1B62935FACF}"/>
                </c:ext>
              </c:extLst>
            </c:dLbl>
            <c:dLbl>
              <c:idx val="9"/>
              <c:layout/>
              <c:tx>
                <c:strRef>
                  <c:f>UKreal!$D$19</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{8015FC27-4537-4514-979B-5E82AA6BDB14}</c15:txfldGUID>
                      <c15:f>UKreal!$D$19</c15:f>
                      <c15:dlblFieldTableCache>
                        <c:ptCount val="1"/>
                      </c15:dlblFieldTableCache>
                    </c15:dlblFTEntry>
                  </c15:dlblFieldTable>
                  <c15:showDataLabelsRange val="0"/>
                </c:ext>
                <c:ext xmlns:c16="http://schemas.microsoft.com/office/drawing/2014/chart" uri="{C3380CC4-5D6E-409C-BE32-E72D297353CC}">
                  <c16:uniqueId val="{00000009-B30A-46CD-8DD2-E1B62935FACF}"/>
                </c:ext>
              </c:extLst>
            </c:dLbl>
            <c:dLbl>
              <c:idx val="10"/>
              <c:layout/>
              <c:tx>
                <c:strRef>
                  <c:f>UKreal!$D$20</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{E58E7EA0-0687-489E-964A-BFDF49BC76BB}</c15:txfldGUID>
                      <c15:f>UKreal!$D$20</c15:f>
                      <c15:dlblFieldTableCache>
                        <c:ptCount val="1"/>
                      </c15:dlblFieldTableCache>
                    </c15:dlblFTEntry>
                  </c15:dlblFieldTable>
                  <c15:showDataLabelsRange val="0"/>
                </c:ext>
                <c:ext xmlns:c16="http://schemas.microsoft.com/office/drawing/2014/chart" uri="{C3380CC4-5D6E-409C-BE32-E72D297353CC}">
                  <c16:uniqueId val="{0000000A-B30A-46CD-8DD2-E1B62935FACF}"/>
                </c:ext>
              </c:extLst>
            </c:dLbl>
            <c:dLbl>
              <c:idx val="11"/>
              <c:layout/>
              <c:tx>
                <c:strRef>
                  <c:f>UKreal!$D$21</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{24959326-FE0A-4E84-933C-92D140660CDA}</c15:txfldGUID>
                      <c15:f>UKreal!$D$21</c15:f>
                      <c15:dlblFieldTableCache>
                        <c:ptCount val="1"/>
                      </c15:dlblFieldTableCache>
                    </c15:dlblFTEntry>
                  </c15:dlblFieldTable>
                  <c15:showDataLabelsRange val="0"/>
                </c:ext>
                <c:ext xmlns:c16="http://schemas.microsoft.com/office/drawing/2014/chart" uri="{C3380CC4-5D6E-409C-BE32-E72D297353CC}">
                  <c16:uniqueId val="{0000000B-B30A-46CD-8DD2-E1B62935FACF}"/>
                </c:ext>
              </c:extLst>
            </c:dLbl>
            <c:dLbl>
              <c:idx val="12"/>
              <c:layout/>
              <c:tx>
                <c:strRef>
                  <c:f>UKreal!$D$22</c:f>
                  <c:strCache>
                    <c:ptCount val="1"/>
                    <c:pt idx="0">
                      <c:v>1987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{E35ADC7B-DC6D-46EC-B3DC-DE45C9806ACF}</c15:txfldGUID>
                      <c15:f>UKreal!$D$22</c15:f>
                      <c15:dlblFieldTableCache>
                        <c:ptCount val="1"/>
                        <c:pt idx="0">
                          <c:v>1987</c:v>
                        </c:pt>
                      </c15:dlblFieldTableCache>
                    </c15:dlblFTEntry>
                  </c15:dlblFieldTable>
                  <c15:showDataLabelsRange val="0"/>
                </c:ext>
                <c:ext xmlns:c16="http://schemas.microsoft.com/office/drawing/2014/chart" uri="{C3380CC4-5D6E-409C-BE32-E72D297353CC}">
                  <c16:uniqueId val="{0000000C-B30A-46CD-8DD2-E1B62935FACF}"/>
                </c:ext>
              </c:extLst>
            </c:dLbl>
            <c:dLbl>
              <c:idx val="13"/>
              <c:layout/>
              <c:tx>
                <c:strRef>
                  <c:f>UKreal!$D$23</c:f>
                  <c:strCache>
                    <c:ptCount val="1"/>
                    <c:pt idx="0">
                      <c:v>1988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{FC8DDFE1-1DE9-4DD9-8B2D-97C15C7F6742}</c15:txfldGUID>
                      <c15:f>UKreal!$D$23</c15:f>
                      <c15:dlblFieldTableCache>
                        <c:ptCount val="1"/>
                        <c:pt idx="0">
                          <c:v>1988</c:v>
                        </c:pt>
                      </c15:dlblFieldTableCache>
                    </c15:dlblFTEntry>
                  </c15:dlblFieldTable>
                  <c15:showDataLabelsRange val="0"/>
                </c:ext>
                <c:ext xmlns:c16="http://schemas.microsoft.com/office/drawing/2014/chart" uri="{C3380CC4-5D6E-409C-BE32-E72D297353CC}">
                  <c16:uniqueId val="{0000000D-B30A-46CD-8DD2-E1B62935FACF}"/>
                </c:ext>
              </c:extLst>
            </c:dLbl>
            <c:dLbl>
              <c:idx val="14"/>
              <c:layout/>
              <c:tx>
                <c:strRef>
                  <c:f>UKreal!$D$24</c:f>
                  <c:strCache>
                    <c:ptCount val="1"/>
                    <c:pt idx="0">
                      <c:v>1989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{A1865837-3EB3-498B-94CC-61A0C6FBAD24}</c15:txfldGUID>
                      <c15:f>UKreal!$D$24</c15:f>
                      <c15:dlblFieldTableCache>
                        <c:ptCount val="1"/>
                        <c:pt idx="0">
                          <c:v>1989</c:v>
                        </c:pt>
                      </c15:dlblFieldTableCache>
                    </c15:dlblFTEntry>
                  </c15:dlblFieldTable>
                  <c15:showDataLabelsRange val="0"/>
                </c:ext>
                <c:ext xmlns:c16="http://schemas.microsoft.com/office/drawing/2014/chart" uri="{C3380CC4-5D6E-409C-BE32-E72D297353CC}">
                  <c16:uniqueId val="{0000000E-B30A-46CD-8DD2-E1B62935FACF}"/>
                </c:ext>
              </c:extLst>
            </c:dLbl>
            <c:dLbl>
              <c:idx val="15"/>
              <c:layout/>
              <c:tx>
                <c:strRef>
                  <c:f>UKreal!$D$25</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{1689307C-81A4-4AB5-80F0-301CF9E766FE}</c15:txfldGUID>
                      <c15:f>UKreal!$D$25</c15:f>
                      <c15:dlblFieldTableCache>
                        <c:ptCount val="1"/>
                        <c:pt idx="0">
                          <c:v>1990</c:v>
                        </c:pt>
                      </c15:dlblFieldTableCache>
                    </c15:dlblFTEntry>
                  </c15:dlblFieldTable>
                  <c15:showDataLabelsRange val="0"/>
                </c:ext>
                <c:ext xmlns:c16="http://schemas.microsoft.com/office/drawing/2014/chart" uri="{C3380CC4-5D6E-409C-BE32-E72D297353CC}">
                  <c16:uniqueId val="{0000000F-B30A-46CD-8DD2-E1B62935FACF}"/>
                </c:ext>
              </c:extLst>
            </c:dLbl>
            <c:dLbl>
              <c:idx val="16"/>
              <c:layout/>
              <c:tx>
                <c:strRef>
                  <c:f>UKreal!$D$26</c:f>
                  <c:strCache>
                    <c:ptCount val="1"/>
                    <c:pt idx="0">
                      <c:v>1991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{1D0C6F30-84D0-4BA7-805E-F80E8993D861}</c15:txfldGUID>
                      <c15:f>UKreal!$D$26</c15:f>
                      <c15:dlblFieldTableCache>
                        <c:ptCount val="1"/>
                        <c:pt idx="0">
                          <c:v>1991</c:v>
                        </c:pt>
                      </c15:dlblFieldTableCache>
                    </c15:dlblFTEntry>
                  </c15:dlblFieldTable>
                  <c15:showDataLabelsRange val="0"/>
                </c:ext>
                <c:ext xmlns:c16="http://schemas.microsoft.com/office/drawing/2014/chart" uri="{C3380CC4-5D6E-409C-BE32-E72D297353CC}">
                  <c16:uniqueId val="{00000010-B30A-46CD-8DD2-E1B62935FACF}"/>
                </c:ext>
              </c:extLst>
            </c:dLbl>
            <c:dLbl>
              <c:idx val="17"/>
              <c:layout/>
              <c:tx>
                <c:strRef>
                  <c:f>UKreal!$D$27</c:f>
                  <c:strCache>
                    <c:ptCount val="1"/>
                    <c:pt idx="0">
                      <c:v>1992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{E25DC73E-9914-45E1-9D16-0431E812CD46}</c15:txfldGUID>
                      <c15:f>UKreal!$D$27</c15:f>
                      <c15:dlblFieldTableCache>
                        <c:ptCount val="1"/>
                        <c:pt idx="0">
                          <c:v>1992</c:v>
                        </c:pt>
                      </c15:dlblFieldTableCache>
                    </c15:dlblFTEntry>
                  </c15:dlblFieldTable>
                  <c15:showDataLabelsRange val="0"/>
                </c:ext>
                <c:ext xmlns:c16="http://schemas.microsoft.com/office/drawing/2014/chart" uri="{C3380CC4-5D6E-409C-BE32-E72D297353CC}">
                  <c16:uniqueId val="{00000011-B30A-46CD-8DD2-E1B62935FACF}"/>
                </c:ext>
              </c:extLst>
            </c:dLbl>
            <c:dLbl>
              <c:idx val="18"/>
              <c:layout/>
              <c:tx>
                <c:strRef>
                  <c:f>UKreal!$D$28</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{71F9CEC8-7CFB-4D9F-9AD1-FA0B439D2D40}</c15:txfldGUID>
                      <c15:f>UKreal!$D$28</c15:f>
                      <c15:dlblFieldTableCache>
                        <c:ptCount val="1"/>
                      </c15:dlblFieldTableCache>
                    </c15:dlblFTEntry>
                  </c15:dlblFieldTable>
                  <c15:showDataLabelsRange val="0"/>
                </c:ext>
                <c:ext xmlns:c16="http://schemas.microsoft.com/office/drawing/2014/chart" uri="{C3380CC4-5D6E-409C-BE32-E72D297353CC}">
                  <c16:uniqueId val="{00000012-B30A-46CD-8DD2-E1B62935FACF}"/>
                </c:ext>
              </c:extLst>
            </c:dLbl>
            <c:dLbl>
              <c:idx val="19"/>
              <c:layout/>
              <c:tx>
                <c:strRef>
                  <c:f>UKreal!$D$29</c:f>
                  <c:strCache>
                    <c:ptCount val="1"/>
                    <c:pt idx="0">
                      <c:v>1994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{E558F9E6-D1B5-4BCE-854E-71E0E60E1012}</c15:txfldGUID>
                      <c15:f>UKreal!$D$29</c15:f>
                      <c15:dlblFieldTableCache>
                        <c:ptCount val="1"/>
                        <c:pt idx="0">
                          <c:v>1994</c:v>
                        </c:pt>
                      </c15:dlblFieldTableCache>
                    </c15:dlblFTEntry>
                  </c15:dlblFieldTable>
                  <c15:showDataLabelsRange val="0"/>
                </c:ext>
                <c:ext xmlns:c16="http://schemas.microsoft.com/office/drawing/2014/chart" uri="{C3380CC4-5D6E-409C-BE32-E72D297353CC}">
                  <c16:uniqueId val="{00000013-B30A-46CD-8DD2-E1B62935FACF}"/>
                </c:ext>
              </c:extLst>
            </c:dLbl>
            <c:dLbl>
              <c:idx val="20"/>
              <c:layout/>
              <c:tx>
                <c:strRef>
                  <c:f>UKreal!$D$30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{AA3057F0-21F2-4313-B39C-63D5115FD16E}</c15:txfldGUID>
                      <c15:f>UKreal!$D$30</c15:f>
                      <c15:dlblFieldTableCache>
                        <c:ptCount val="1"/>
                      </c15:dlblFieldTableCache>
                    </c15:dlblFTEntry>
                  </c15:dlblFieldTable>
                  <c15:showDataLabelsRange val="0"/>
                </c:ext>
                <c:ext xmlns:c16="http://schemas.microsoft.com/office/drawing/2014/chart" uri="{C3380CC4-5D6E-409C-BE32-E72D297353CC}">
                  <c16:uniqueId val="{00000014-B30A-46CD-8DD2-E1B62935FACF}"/>
                </c:ext>
              </c:extLst>
            </c:dLbl>
            <c:dLbl>
              <c:idx val="21"/>
              <c:layout/>
              <c:tx>
                <c:strRef>
                  <c:f>UKreal!$D$31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{3656DC1C-5A2E-4D98-B70F-3501B57B4DBD}</c15:txfldGUID>
                      <c15:f>UKreal!$D$31</c15:f>
                      <c15:dlblFieldTableCache>
                        <c:ptCount val="1"/>
                      </c15:dlblFieldTableCache>
                    </c15:dlblFTEntry>
                  </c15:dlblFieldTable>
                  <c15:showDataLabelsRange val="0"/>
                </c:ext>
                <c:ext xmlns:c16="http://schemas.microsoft.com/office/drawing/2014/chart" uri="{C3380CC4-5D6E-409C-BE32-E72D297353CC}">
                  <c16:uniqueId val="{00000015-B30A-46CD-8DD2-E1B62935FACF}"/>
                </c:ext>
              </c:extLst>
            </c:dLbl>
            <c:dLbl>
              <c:idx val="22"/>
              <c:layout/>
              <c:tx>
                <c:strRef>
                  <c:f>UKreal!$D$32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{47D0398E-4C0A-4777-850A-151807EEA01D}</c15:txfldGUID>
                      <c15:f>UKreal!$D$32</c15:f>
                      <c15:dlblFieldTableCache>
                        <c:ptCount val="1"/>
                      </c15:dlblFieldTableCache>
                    </c15:dlblFTEntry>
                  </c15:dlblFieldTable>
                  <c15:showDataLabelsRange val="0"/>
                </c:ext>
                <c:ext xmlns:c16="http://schemas.microsoft.com/office/drawing/2014/chart" uri="{C3380CC4-5D6E-409C-BE32-E72D297353CC}">
                  <c16:uniqueId val="{00000016-B30A-46CD-8DD2-E1B62935FACF}"/>
                </c:ext>
              </c:extLst>
            </c:dLbl>
            <c:dLbl>
              <c:idx val="23"/>
              <c:layout/>
              <c:tx>
                <c:strRef>
                  <c:f>UKreal!$D$33</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{2CC09499-69B5-424A-A479-FBB42AFA3248}</c15:txfldGUID>
                      <c15:f>UKreal!$D$33</c15:f>
                      <c15:dlblFieldTableCache>
                        <c:ptCount val="1"/>
                        <c:pt idx="0">
                          <c:v>1998</c:v>
                        </c:pt>
                      </c15:dlblFieldTableCache>
                    </c15:dlblFTEntry>
                  </c15:dlblFieldTable>
                  <c15:showDataLabelsRange val="0"/>
                </c:ext>
                <c:ext xmlns:c16="http://schemas.microsoft.com/office/drawing/2014/chart" uri="{C3380CC4-5D6E-409C-BE32-E72D297353CC}">
                  <c16:uniqueId val="{00000017-B30A-46CD-8DD2-E1B62935FACF}"/>
                </c:ext>
              </c:extLst>
            </c:dLbl>
            <c:dLbl>
              <c:idx val="24"/>
              <c:layout/>
              <c:tx>
                <c:strRef>
                  <c:f>UKreal!$D$34</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{CCC2ABE0-691C-44DA-93EA-3A983C200DEB}</c15:txfldGUID>
                      <c15:f>UKreal!$D$34</c15:f>
                      <c15:dlblFieldTableCache>
                        <c:ptCount val="1"/>
                        <c:pt idx="0">
                          <c:v>1999</c:v>
                        </c:pt>
                      </c15:dlblFieldTableCache>
                    </c15:dlblFTEntry>
                  </c15:dlblFieldTable>
                  <c15:showDataLabelsRange val="0"/>
                </c:ext>
                <c:ext xmlns:c16="http://schemas.microsoft.com/office/drawing/2014/chart" uri="{C3380CC4-5D6E-409C-BE32-E72D297353CC}">
                  <c16:uniqueId val="{00000018-B30A-46CD-8DD2-E1B62935FACF}"/>
                </c:ext>
              </c:extLst>
            </c:dLbl>
            <c:dLbl>
              <c:idx val="25"/>
              <c:layout/>
              <c:tx>
                <c:strRef>
                  <c:f>UKreal!$D$35</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{D9271BB3-2739-4E67-B664-32D95447C9EF}</c15:txfldGUID>
                      <c15:f>UKreal!$D$35</c15:f>
                      <c15:dlblFieldTableCache>
                        <c:ptCount val="1"/>
                        <c:pt idx="0">
                          <c:v>2000</c:v>
                        </c:pt>
                      </c15:dlblFieldTableCache>
                    </c15:dlblFTEntry>
                  </c15:dlblFieldTable>
                  <c15:showDataLabelsRange val="0"/>
                </c:ext>
                <c:ext xmlns:c16="http://schemas.microsoft.com/office/drawing/2014/chart" uri="{C3380CC4-5D6E-409C-BE32-E72D297353CC}">
                  <c16:uniqueId val="{00000019-B30A-46CD-8DD2-E1B62935FACF}"/>
                </c:ext>
              </c:extLst>
            </c:dLbl>
            <c:dLbl>
              <c:idx val="26"/>
              <c:layout/>
              <c:tx>
                <c:strRef>
                  <c:f>UKreal!$D$36</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{F593842D-4EB0-469E-8674-98CB72AE0470}</c15:txfldGUID>
                      <c15:f>UKreal!$D$36</c15:f>
                      <c15:dlblFieldTableCache>
                        <c:ptCount val="1"/>
                        <c:pt idx="0">
                          <c:v>2001</c:v>
                        </c:pt>
                      </c15:dlblFieldTableCache>
                    </c15:dlblFTEntry>
                  </c15:dlblFieldTable>
                  <c15:showDataLabelsRange val="0"/>
                </c:ext>
                <c:ext xmlns:c16="http://schemas.microsoft.com/office/drawing/2014/chart" uri="{C3380CC4-5D6E-409C-BE32-E72D297353CC}">
                  <c16:uniqueId val="{0000001A-B30A-46CD-8DD2-E1B62935FACF}"/>
                </c:ext>
              </c:extLst>
            </c:dLbl>
            <c:dLbl>
              <c:idx val="27"/>
              <c:layout/>
              <c:tx>
                <c:strRef>
                  <c:f>UKreal!$D$37</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{FDE4E3BB-F143-4F4B-BC3F-AA2C4D38C9F9}</c15:txfldGUID>
                      <c15:f>UKreal!$D$37</c15:f>
                      <c15:dlblFieldTableCache>
                        <c:ptCount val="1"/>
                        <c:pt idx="0">
                          <c:v>2002</c:v>
                        </c:pt>
                      </c15:dlblFieldTableCache>
                    </c15:dlblFTEntry>
                  </c15:dlblFieldTable>
                  <c15:showDataLabelsRange val="0"/>
                </c:ext>
                <c:ext xmlns:c16="http://schemas.microsoft.com/office/drawing/2014/chart" uri="{C3380CC4-5D6E-409C-BE32-E72D297353CC}">
                  <c16:uniqueId val="{0000001B-B30A-46CD-8DD2-E1B62935FACF}"/>
                </c:ext>
              </c:extLst>
            </c:dLbl>
            <c:dLbl>
              <c:idx val="28"/>
              <c:layout/>
              <c:tx>
                <c:strRef>
                  <c:f>UKreal!$D$38</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{A3F1823F-DD6A-4CE5-82F0-E34606028374}</c15:txfldGUID>
                      <c15:f>UKreal!$D$38</c15:f>
                      <c15:dlblFieldTableCache>
                        <c:ptCount val="1"/>
                        <c:pt idx="0">
                          <c:v>2003</c:v>
                        </c:pt>
                      </c15:dlblFieldTableCache>
                    </c15:dlblFTEntry>
                  </c15:dlblFieldTable>
                  <c15:showDataLabelsRange val="0"/>
                </c:ext>
                <c:ext xmlns:c16="http://schemas.microsoft.com/office/drawing/2014/chart" uri="{C3380CC4-5D6E-409C-BE32-E72D297353CC}">
                  <c16:uniqueId val="{0000001C-B30A-46CD-8DD2-E1B62935FACF}"/>
                </c:ext>
              </c:extLst>
            </c:dLbl>
            <c:dLbl>
              <c:idx val="29"/>
              <c:layout/>
              <c:tx>
                <c:strRef>
                  <c:f>UKreal!$D$39</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{6310BAE1-DCFB-4326-B9B3-B3DD46B30EBF}</c15:txfldGUID>
                      <c15:f>UKreal!$D$39</c15:f>
                      <c15:dlblFieldTableCache>
                        <c:ptCount val="1"/>
                        <c:pt idx="0">
                          <c:v>2004</c:v>
                        </c:pt>
                      </c15:dlblFieldTableCache>
                    </c15:dlblFTEntry>
                  </c15:dlblFieldTable>
                  <c15:showDataLabelsRange val="0"/>
                </c:ext>
                <c:ext xmlns:c16="http://schemas.microsoft.com/office/drawing/2014/chart" uri="{C3380CC4-5D6E-409C-BE32-E72D297353CC}">
                  <c16:uniqueId val="{0000001D-B30A-46CD-8DD2-E1B62935FACF}"/>
                </c:ext>
              </c:extLst>
            </c:dLbl>
            <c:dLbl>
              <c:idx val="30"/>
              <c:layout/>
              <c:tx>
                <c:strRef>
                  <c:f>UKreal!$D$40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{36E2F124-683D-4FC5-BA05-9F4B7934310D}</c15:txfldGUID>
                      <c15:f>UKreal!$D$40</c15:f>
                      <c15:dlblFieldTableCache>
                        <c:ptCount val="1"/>
                        <c:pt idx="0">
                          <c:v>2005</c:v>
                        </c:pt>
                      </c15:dlblFieldTableCache>
                    </c15:dlblFTEntry>
                  </c15:dlblFieldTable>
                  <c15:showDataLabelsRange val="0"/>
                </c:ext>
                <c:ext xmlns:c16="http://schemas.microsoft.com/office/drawing/2014/chart" uri="{C3380CC4-5D6E-409C-BE32-E72D297353CC}">
                  <c16:uniqueId val="{0000001E-B30A-46CD-8DD2-E1B62935FACF}"/>
                </c:ext>
              </c:extLst>
            </c:dLbl>
            <c:dLbl>
              <c:idx val="31"/>
              <c:layout/>
              <c:tx>
                <c:strRef>
                  <c:f>UKreal!$D$41</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{4F707E11-ED90-4611-BB02-C285649BCFB6}</c15:txfldGUID>
                      <c15:f>UKreal!$D$41</c15:f>
                      <c15:dlblFieldTableCache>
                        <c:ptCount val="1"/>
                        <c:pt idx="0">
                          <c:v>2006</c:v>
                        </c:pt>
                      </c15:dlblFieldTableCache>
                    </c15:dlblFTEntry>
                  </c15:dlblFieldTable>
                  <c15:showDataLabelsRange val="0"/>
                </c:ext>
                <c:ext xmlns:c16="http://schemas.microsoft.com/office/drawing/2014/chart" uri="{C3380CC4-5D6E-409C-BE32-E72D297353CC}">
                  <c16:uniqueId val="{0000001F-B30A-46CD-8DD2-E1B62935FACF}"/>
                </c:ext>
              </c:extLst>
            </c:dLbl>
            <c:dLbl>
              <c:idx val="32"/>
              <c:layout/>
              <c:tx>
                <c:strRef>
                  <c:f>UKreal!$D$42</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{624687E6-92DD-4BFD-928A-55AD09102D0D}</c15:txfldGUID>
                      <c15:f>UKreal!$D$42</c15:f>
                      <c15:dlblFieldTableCache>
                        <c:ptCount val="1"/>
                        <c:pt idx="0">
                          <c:v>2007</c:v>
                        </c:pt>
                      </c15:dlblFieldTableCache>
                    </c15:dlblFTEntry>
                  </c15:dlblFieldTable>
                  <c15:showDataLabelsRange val="0"/>
                </c:ext>
                <c:ext xmlns:c16="http://schemas.microsoft.com/office/drawing/2014/chart" uri="{C3380CC4-5D6E-409C-BE32-E72D297353CC}">
                  <c16:uniqueId val="{00000020-B30A-46CD-8DD2-E1B62935FACF}"/>
                </c:ext>
              </c:extLst>
            </c:dLbl>
            <c:dLbl>
              <c:idx val="33"/>
              <c:layout/>
              <c:tx>
                <c:strRef>
                  <c:f>UKreal!$D$43</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{644C20D6-FAC7-437F-8CFC-5A5AEFEF877B}</c15:txfldGUID>
                      <c15:f>UKreal!$D$43</c15:f>
                      <c15:dlblFieldTableCache>
                        <c:ptCount val="1"/>
                        <c:pt idx="0">
                          <c:v>2008</c:v>
                        </c:pt>
                      </c15:dlblFieldTableCache>
                    </c15:dlblFTEntry>
                  </c15:dlblFieldTable>
                  <c15:showDataLabelsRange val="0"/>
                </c:ext>
                <c:ext xmlns:c16="http://schemas.microsoft.com/office/drawing/2014/chart" uri="{C3380CC4-5D6E-409C-BE32-E72D297353CC}">
                  <c16:uniqueId val="{00000021-B30A-46CD-8DD2-E1B62935FACF}"/>
                </c:ext>
              </c:extLst>
            </c:dLbl>
            <c:dLbl>
              <c:idx val="34"/>
              <c:layout/>
              <c:tx>
                <c:strRef>
                  <c:f>UKreal!$D$44</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{FF763DA4-893B-4AFB-A4FD-161FCCFCA97B}</c15:txfldGUID>
                      <c15:f>UKreal!$D$44</c15:f>
                      <c15:dlblFieldTableCache>
                        <c:ptCount val="1"/>
                        <c:pt idx="0">
                          <c:v>2009</c:v>
                        </c:pt>
                      </c15:dlblFieldTableCache>
                    </c15:dlblFTEntry>
                  </c15:dlblFieldTable>
                  <c15:showDataLabelsRange val="0"/>
                </c:ext>
                <c:ext xmlns:c16="http://schemas.microsoft.com/office/drawing/2014/chart" uri="{C3380CC4-5D6E-409C-BE32-E72D297353CC}">
                  <c16:uniqueId val="{00000022-B30A-46CD-8DD2-E1B62935FACF}"/>
                </c:ext>
              </c:extLst>
            </c:dLbl>
            <c:dLbl>
              <c:idx val="35"/>
              <c:layout/>
              <c:tx>
                <c:strRef>
                  <c:f>UKreal!$D$45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{DCC430A6-0B99-42D5-8C9E-CC0E1E57AAA1}</c15:txfldGUID>
                      <c15:f>UKreal!$D$45</c15:f>
                      <c15:dlblFieldTableCache>
                        <c:ptCount val="1"/>
                      </c15:dlblFieldTableCache>
                    </c15:dlblFTEntry>
                  </c15:dlblFieldTable>
                  <c15:showDataLabelsRange val="0"/>
                </c:ext>
                <c:ext xmlns:c16="http://schemas.microsoft.com/office/drawing/2014/chart" uri="{C3380CC4-5D6E-409C-BE32-E72D297353CC}">
                  <c16:uniqueId val="{00000023-B30A-46CD-8DD2-E1B62935FACF}"/>
                </c:ext>
              </c:extLst>
            </c:dLbl>
            <c:dLbl>
              <c:idx val="36"/>
              <c:layout/>
              <c:tx>
                <c:strRef>
                  <c:f>UKreal!$D$46</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{565C1EF4-8B97-4AC3-B746-996A851AF50C}</c15:txfldGUID>
                      <c15:f>UKreal!$D$46</c15:f>
                      <c15:dlblFieldTableCache>
                        <c:ptCount val="1"/>
                        <c:pt idx="0">
                          <c:v>2011</c:v>
                        </c:pt>
                      </c15:dlblFieldTableCache>
                    </c15:dlblFTEntry>
                  </c15:dlblFieldTable>
                  <c15:showDataLabelsRange val="0"/>
                </c:ext>
                <c:ext xmlns:c16="http://schemas.microsoft.com/office/drawing/2014/chart" uri="{C3380CC4-5D6E-409C-BE32-E72D297353CC}">
                  <c16:uniqueId val="{00000024-B30A-46CD-8DD2-E1B62935FACF}"/>
                </c:ext>
              </c:extLst>
            </c:dLbl>
            <c:dLbl>
              <c:idx val="37"/>
              <c:layout/>
              <c:tx>
                <c:strRef>
                  <c:f>UKreal!$D$47</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{10E64B14-91C1-4D78-9710-5DBEBBAE4873}</c15:txfldGUID>
                      <c15:f>UKreal!$D$47</c15:f>
                      <c15:dlblFieldTableCache>
                        <c:ptCount val="1"/>
                        <c:pt idx="0">
                          <c:v>2012</c:v>
                        </c:pt>
                      </c15:dlblFieldTableCache>
                    </c15:dlblFTEntry>
                  </c15:dlblFieldTable>
                  <c15:showDataLabelsRange val="0"/>
                </c:ext>
                <c:ext xmlns:c16="http://schemas.microsoft.com/office/drawing/2014/chart" uri="{C3380CC4-5D6E-409C-BE32-E72D297353CC}">
                  <c16:uniqueId val="{00000025-B30A-46CD-8DD2-E1B62935FACF}"/>
                </c:ext>
              </c:extLst>
            </c:dLbl>
            <c:dLbl>
              <c:idx val="38"/>
              <c:layout/>
              <c:tx>
                <c:strRef>
                  <c:f>UKreal!$D$48</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{D9CD50CA-80C7-42CF-98CA-8D5CE5BCA661}</c15:txfldGUID>
                      <c15:f>UKreal!$D$48</c15:f>
                      <c15:dlblFieldTableCache>
                        <c:ptCount val="1"/>
                        <c:pt idx="0">
                          <c:v>2013</c:v>
                        </c:pt>
                      </c15:dlblFieldTableCache>
                    </c15:dlblFTEntry>
                  </c15:dlblFieldTable>
                  <c15:showDataLabelsRange val="0"/>
                </c:ext>
                <c:ext xmlns:c16="http://schemas.microsoft.com/office/drawing/2014/chart" uri="{C3380CC4-5D6E-409C-BE32-E72D297353CC}">
                  <c16:uniqueId val="{00000026-B30A-46CD-8DD2-E1B62935FACF}"/>
                </c:ext>
              </c:extLst>
            </c:dLbl>
            <c:dLbl>
              <c:idx val="39"/>
              <c:layout/>
              <c:tx>
                <c:strRef>
                  <c:f>UKreal!$D$49</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{F0320EA1-2D95-4DA0-B15C-A0D2E3461A9F}</c15:txfldGUID>
                      <c15:f>UKreal!$D$49</c15:f>
                      <c15:dlblFieldTableCache>
                        <c:ptCount val="1"/>
                        <c:pt idx="0">
                          <c:v>2014</c:v>
                        </c:pt>
                      </c15:dlblFieldTableCache>
                    </c15:dlblFTEntry>
                  </c15:dlblFieldTable>
                  <c15:showDataLabelsRange val="0"/>
                </c:ext>
                <c:ext xmlns:c16="http://schemas.microsoft.com/office/drawing/2014/chart" uri="{C3380CC4-5D6E-409C-BE32-E72D297353CC}">
                  <c16:uniqueId val="{00000027-B30A-46CD-8DD2-E1B62935FACF}"/>
                </c:ext>
              </c:extLst>
            </c:dLbl>
            <c:dLbl>
              <c:idx val="40"/>
              <c:layout/>
              <c:tx>
                <c:strRef>
                  <c:f>UKreal!$D$50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{C9E3ED49-73BD-43D8-A7F7-34627483BC04}</c15:txfldGUID>
                      <c15:f>UKreal!$D$50</c15:f>
                      <c15:dlblFieldTableCache>
                        <c:ptCount val="1"/>
                        <c:pt idx="0">
                          <c:v>2015</c:v>
                        </c:pt>
                      </c15:dlblFieldTableCache>
                    </c15:dlblFTEntry>
                  </c15:dlblFieldTable>
                  <c15:showDataLabelsRange val="0"/>
                </c:ext>
                <c:ext xmlns:c16="http://schemas.microsoft.com/office/drawing/2014/chart" uri="{C3380CC4-5D6E-409C-BE32-E72D297353CC}">
                  <c16:uniqueId val="{00000028-B30A-46CD-8DD2-E1B62935FACF}"/>
                </c:ext>
              </c:extLst>
            </c:dLbl>
            <c:dLbl>
              <c:idx val="41"/>
              <c:layout/>
              <c:tx>
                <c:strRef>
                  <c:f>UKreal!$D$51</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{6196CEA3-E138-410A-9C6D-0D125C0BA48F}</c15:txfldGUID>
                      <c15:f>UKreal!$D$51</c15:f>
                      <c15:dlblFieldTableCache>
                        <c:ptCount val="1"/>
                        <c:pt idx="0">
                          <c:v>2016</c:v>
                        </c:pt>
                      </c15:dlblFieldTableCache>
                    </c15:dlblFTEntry>
                  </c15:dlblFieldTable>
                  <c15:showDataLabelsRange val="0"/>
                </c:ext>
                <c:ext xmlns:c16="http://schemas.microsoft.com/office/drawing/2014/chart" uri="{C3380CC4-5D6E-409C-BE32-E72D297353CC}">
                  <c16:uniqueId val="{00000029-B30A-46CD-8DD2-E1B62935FACF}"/>
                </c:ext>
              </c:extLst>
            </c:dLbl>
            <c:dLbl>
              <c:idx val="42"/>
              <c:layout/>
              <c:tx>
                <c:strRef>
                  <c:f>UKreal!$D$52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{5AB498EB-F911-4E36-B2D6-386CBE1CC1A8}</c15:txfldGUID>
                      <c15:f>UKreal!$D$52</c15:f>
                      <c15:dlblFieldTableCache>
                        <c:ptCount val="1"/>
                      </c15:dlblFieldTableCache>
                    </c15:dlblFTEntry>
                  </c15:dlblFieldTable>
                  <c15:showDataLabelsRange val="0"/>
                </c:ext>
                <c:ext xmlns:c16="http://schemas.microsoft.com/office/drawing/2014/chart" uri="{C3380CC4-5D6E-409C-BE32-E72D297353CC}">
                  <c16:uniqueId val="{0000002A-B30A-46CD-8DD2-E1B62935FACF}"/>
                </c:ext>
              </c:extLst>
            </c:dLbl>
            <c:dLbl>
              <c:idx val="43"/>
              <c:layout/>
              <c:tx>
                <c:strRef>
                  <c:f>UKreal!$D$53</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{FA860F88-FEE6-4363-8443-A4CCF8F9E00E}</c15:txfldGUID>
                      <c15:f>UKreal!$D$53</c15:f>
                      <c15:dlblFieldTableCache>
                        <c:ptCount val="1"/>
                        <c:pt idx="0">
                          <c:v>2018</c:v>
                        </c:pt>
                      </c15:dlblFieldTableCache>
                    </c15:dlblFTEntry>
                  </c15:dlblFieldTable>
                  <c15:showDataLabelsRange val="0"/>
                </c:ext>
                <c:ext xmlns:c16="http://schemas.microsoft.com/office/drawing/2014/chart" uri="{C3380CC4-5D6E-409C-BE32-E72D297353CC}">
                  <c16:uniqueId val="{0000002B-B30A-46CD-8DD2-E1B62935FACF}"/>
                </c:ext>
              </c:extLst>
            </c:dLbl>
            <c:dLbl>
              <c:idx val="44"/>
              <c:layout/>
              <c:tx>
                <c:strRef>
                  <c:f>UKreal!$D$54</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{2FE2B5F2-45F8-41BB-B0DE-111846332F42}</c15:txfldGUID>
                      <c15:f>UKreal!$D$54</c15:f>
                      <c15:dlblFieldTableCache>
                        <c:ptCount val="1"/>
                        <c:pt idx="0">
                          <c:v>2019</c:v>
                        </c:pt>
                      </c15:dlblFieldTableCache>
                    </c15:dlblFTEntry>
                  </c15:dlblFieldTable>
                  <c15:showDataLabelsRange val="0"/>
                </c:ext>
                <c:ext xmlns:c16="http://schemas.microsoft.com/office/drawing/2014/chart" uri="{C3380CC4-5D6E-409C-BE32-E72D297353CC}">
                  <c16:uniqueId val="{0000002C-B30A-46CD-8DD2-E1B62935FACF}"/>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UKreal!$B$10:$B$54</c:f>
              <c:numCache>
                <c:formatCode>0.00_ </c:formatCode>
                <c:ptCount val="45"/>
                <c:pt idx="0">
                  <c:v>-5928.381891109093</c:v>
                </c:pt>
                <c:pt idx="1">
                  <c:v>-5918.9889039695408</c:v>
                </c:pt>
                <c:pt idx="2">
                  <c:v>1042.996993333094</c:v>
                </c:pt>
                <c:pt idx="3">
                  <c:v>10414.288149959677</c:v>
                </c:pt>
                <c:pt idx="4">
                  <c:v>6297.0533222259619</c:v>
                </c:pt>
                <c:pt idx="5">
                  <c:v>-4194.4034079837656</c:v>
                </c:pt>
                <c:pt idx="6">
                  <c:v>-6184.9209374264683</c:v>
                </c:pt>
                <c:pt idx="7">
                  <c:v>642.6203673132768</c:v>
                </c:pt>
                <c:pt idx="8">
                  <c:v>6120.6144431755092</c:v>
                </c:pt>
                <c:pt idx="9">
                  <c:v>5559.8263632870003</c:v>
                </c:pt>
                <c:pt idx="10">
                  <c:v>5236.1751472968463</c:v>
                </c:pt>
                <c:pt idx="11">
                  <c:v>8691.6842850756948</c:v>
                </c:pt>
                <c:pt idx="12">
                  <c:v>13836.676232628801</c:v>
                </c:pt>
                <c:pt idx="13">
                  <c:v>15943.434638188686</c:v>
                </c:pt>
                <c:pt idx="14">
                  <c:v>-3218.6619987505546</c:v>
                </c:pt>
                <c:pt idx="15">
                  <c:v>-18026.37968449766</c:v>
                </c:pt>
                <c:pt idx="16">
                  <c:v>-12104.382926772836</c:v>
                </c:pt>
                <c:pt idx="17">
                  <c:v>-6526.871418737981</c:v>
                </c:pt>
                <c:pt idx="18">
                  <c:v>-2317.7986096429668</c:v>
                </c:pt>
                <c:pt idx="19">
                  <c:v>-2926.395126533127</c:v>
                </c:pt>
                <c:pt idx="20">
                  <c:v>-1240.8802271476525</c:v>
                </c:pt>
                <c:pt idx="21">
                  <c:v>4623.6910242046142</c:v>
                </c:pt>
                <c:pt idx="22">
                  <c:v>7319.1986098455818</c:v>
                </c:pt>
                <c:pt idx="23">
                  <c:v>7820.5180453066132</c:v>
                </c:pt>
                <c:pt idx="24">
                  <c:v>10366.305568878408</c:v>
                </c:pt>
                <c:pt idx="25">
                  <c:v>11880.997943358874</c:v>
                </c:pt>
                <c:pt idx="26">
                  <c:v>19024.487505247031</c:v>
                </c:pt>
                <c:pt idx="27">
                  <c:v>27395.125784905787</c:v>
                </c:pt>
                <c:pt idx="28">
                  <c:v>27584.550938166256</c:v>
                </c:pt>
                <c:pt idx="29">
                  <c:v>16270.066186883269</c:v>
                </c:pt>
                <c:pt idx="30">
                  <c:v>6581.9540545146883</c:v>
                </c:pt>
                <c:pt idx="31">
                  <c:v>9209.6998931729322</c:v>
                </c:pt>
                <c:pt idx="32">
                  <c:v>-7678.2726269027626</c:v>
                </c:pt>
                <c:pt idx="33">
                  <c:v>-21063.818902085288</c:v>
                </c:pt>
                <c:pt idx="34">
                  <c:v>-6747.0201975006785</c:v>
                </c:pt>
                <c:pt idx="35">
                  <c:v>-4329.3181715141982</c:v>
                </c:pt>
                <c:pt idx="36">
                  <c:v>-9548.0519191492785</c:v>
                </c:pt>
                <c:pt idx="37">
                  <c:v>-3901.1804053783417</c:v>
                </c:pt>
                <c:pt idx="38">
                  <c:v>7323.6718984464678</c:v>
                </c:pt>
                <c:pt idx="39">
                  <c:v>10783.32249284428</c:v>
                </c:pt>
                <c:pt idx="40">
                  <c:v>7188.6652320860303</c:v>
                </c:pt>
                <c:pt idx="41">
                  <c:v>2986.4021049741714</c:v>
                </c:pt>
                <c:pt idx="42">
                  <c:v>-2021.4435647518258</c:v>
                </c:pt>
                <c:pt idx="43">
                  <c:v>-3340.4528669642605</c:v>
                </c:pt>
                <c:pt idx="44">
                  <c:v>-3805.7152008687844</c:v>
                </c:pt>
              </c:numCache>
            </c:numRef>
          </c:xVal>
          <c:yVal>
            <c:numRef>
              <c:f>UKreal!$C$10:$C$54</c:f>
              <c:numCache>
                <c:formatCode>0_);[Red]\(0\)</c:formatCode>
                <c:ptCount val="45"/>
                <c:pt idx="0">
                  <c:v>92040.784416174953</c:v>
                </c:pt>
                <c:pt idx="1">
                  <c:v>86112.40252506586</c:v>
                </c:pt>
                <c:pt idx="2">
                  <c:v>80202.806608235871</c:v>
                </c:pt>
                <c:pt idx="3">
                  <c:v>88198.396511732048</c:v>
                </c:pt>
                <c:pt idx="4">
                  <c:v>101031.38290815522</c:v>
                </c:pt>
                <c:pt idx="5">
                  <c:v>100792.50315618397</c:v>
                </c:pt>
                <c:pt idx="6">
                  <c:v>92642.576092187694</c:v>
                </c:pt>
                <c:pt idx="7">
                  <c:v>88422.661281331035</c:v>
                </c:pt>
                <c:pt idx="8">
                  <c:v>93927.816826814247</c:v>
                </c:pt>
                <c:pt idx="9">
                  <c:v>100663.89016768205</c:v>
                </c:pt>
                <c:pt idx="10">
                  <c:v>105047.46955338825</c:v>
                </c:pt>
                <c:pt idx="11">
                  <c:v>111136.24046227575</c:v>
                </c:pt>
                <c:pt idx="12">
                  <c:v>122430.83812353964</c:v>
                </c:pt>
                <c:pt idx="13">
                  <c:v>138809.59292753335</c:v>
                </c:pt>
                <c:pt idx="14">
                  <c:v>154317.70739991701</c:v>
                </c:pt>
                <c:pt idx="15">
                  <c:v>132372.26893003224</c:v>
                </c:pt>
                <c:pt idx="16">
                  <c:v>118264.94803092169</c:v>
                </c:pt>
                <c:pt idx="17">
                  <c:v>108163.50307648657</c:v>
                </c:pt>
                <c:pt idx="18">
                  <c:v>105211.20519344573</c:v>
                </c:pt>
                <c:pt idx="19">
                  <c:v>103527.90585720063</c:v>
                </c:pt>
                <c:pt idx="20">
                  <c:v>99358.414940379473</c:v>
                </c:pt>
                <c:pt idx="21">
                  <c:v>101046.14540290533</c:v>
                </c:pt>
                <c:pt idx="22">
                  <c:v>108605.7969887887</c:v>
                </c:pt>
                <c:pt idx="23">
                  <c:v>115684.54262259649</c:v>
                </c:pt>
                <c:pt idx="24">
                  <c:v>124246.83307940193</c:v>
                </c:pt>
                <c:pt idx="25">
                  <c:v>136417.15376035331</c:v>
                </c:pt>
                <c:pt idx="26">
                  <c:v>148008.82896611968</c:v>
                </c:pt>
                <c:pt idx="27">
                  <c:v>174466.12877084737</c:v>
                </c:pt>
                <c:pt idx="28">
                  <c:v>202799.08053593125</c:v>
                </c:pt>
                <c:pt idx="29">
                  <c:v>229635.23064717988</c:v>
                </c:pt>
                <c:pt idx="30">
                  <c:v>235339.21290969779</c:v>
                </c:pt>
                <c:pt idx="31">
                  <c:v>242799.13875620926</c:v>
                </c:pt>
                <c:pt idx="32">
                  <c:v>253758.61269604365</c:v>
                </c:pt>
                <c:pt idx="33">
                  <c:v>227442.59350240373</c:v>
                </c:pt>
                <c:pt idx="34">
                  <c:v>211630.97489187308</c:v>
                </c:pt>
                <c:pt idx="35">
                  <c:v>213948.55310740237</c:v>
                </c:pt>
                <c:pt idx="36">
                  <c:v>202972.33854884468</c:v>
                </c:pt>
                <c:pt idx="37">
                  <c:v>194852.44926910382</c:v>
                </c:pt>
                <c:pt idx="38">
                  <c:v>195169.977738088</c:v>
                </c:pt>
                <c:pt idx="39">
                  <c:v>209499.79306599675</c:v>
                </c:pt>
                <c:pt idx="40">
                  <c:v>216736.62272377656</c:v>
                </c:pt>
                <c:pt idx="41">
                  <c:v>223877.12353016881</c:v>
                </c:pt>
                <c:pt idx="42">
                  <c:v>222709.4269337249</c:v>
                </c:pt>
                <c:pt idx="43">
                  <c:v>219834.23640066516</c:v>
                </c:pt>
                <c:pt idx="44">
                  <c:v>216028.52119979638</c:v>
                </c:pt>
              </c:numCache>
            </c:numRef>
          </c:yVal>
          <c:smooth val="1"/>
          <c:extLst>
            <c:ext xmlns:c16="http://schemas.microsoft.com/office/drawing/2014/chart" uri="{C3380CC4-5D6E-409C-BE32-E72D297353CC}">
              <c16:uniqueId val="{0000002D-B30A-46CD-8DD2-E1B62935FAC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house prices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2019£)</a:t>
                </a:r>
                <a:endParaRPr lang="zh-CN" altLang="zh-CN" sz="1200">
                  <a:effectLst/>
                </a:endParaRPr>
              </a:p>
            </c:rich>
          </c:tx>
          <c:layout>
            <c:manualLayout>
              <c:xMode val="edge"/>
              <c:yMode val="edge"/>
              <c:x val="0.12647749202404618"/>
              <c:y val="0.9070252546109033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5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UK average house prices (constant 2019£) </a:t>
                </a:r>
                <a:endParaRPr lang="zh-CN" altLang="zh-CN" sz="1200">
                  <a:effectLst/>
                </a:endParaRPr>
              </a:p>
            </c:rich>
          </c:tx>
          <c:layout>
            <c:manualLayout>
              <c:xMode val="edge"/>
              <c:yMode val="edge"/>
              <c:x val="1.0233408940394463E-5"/>
              <c:y val="0.2494441215899193"/>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average commercial houses prices (yuan/square metres), 2000-2017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2746976860956524"/>
          <c:y val="5.0987753128380504E-2"/>
          <c:w val="0.8340983583692483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China!$F$10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{E844E5A3-B6DA-4A3A-8C5D-EA4533F4CF0B}</c15:txfldGUID>
                      <c15:f>China!$F$10</c15:f>
                      <c15:dlblFieldTableCache>
                        <c:ptCount val="1"/>
                        <c:pt idx="0">
                          <c:v>2000</c:v>
                        </c:pt>
                      </c15:dlblFieldTableCache>
                    </c15:dlblFTEntry>
                  </c15:dlblFieldTable>
                  <c15:showDataLabelsRange val="0"/>
                </c:ext>
                <c:ext xmlns:c16="http://schemas.microsoft.com/office/drawing/2014/chart" uri="{C3380CC4-5D6E-409C-BE32-E72D297353CC}">
                  <c16:uniqueId val="{00000000-121E-4538-B35C-71CAD4134F5C}"/>
                </c:ext>
              </c:extLst>
            </c:dLbl>
            <c:dLbl>
              <c:idx val="1"/>
              <c:layout/>
              <c:tx>
                <c:strRef>
                  <c:f>China!$F$11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{09DB9335-A440-4640-A430-551357639CDB}</c15:txfldGUID>
                      <c15:f>China!$F$11</c15:f>
                      <c15:dlblFieldTableCache>
                        <c:ptCount val="1"/>
                        <c:pt idx="0">
                          <c:v>2001</c:v>
                        </c:pt>
                      </c15:dlblFieldTableCache>
                    </c15:dlblFTEntry>
                  </c15:dlblFieldTable>
                  <c15:showDataLabelsRange val="0"/>
                </c:ext>
                <c:ext xmlns:c16="http://schemas.microsoft.com/office/drawing/2014/chart" uri="{C3380CC4-5D6E-409C-BE32-E72D297353CC}">
                  <c16:uniqueId val="{00000001-121E-4538-B35C-71CAD4134F5C}"/>
                </c:ext>
              </c:extLst>
            </c:dLbl>
            <c:dLbl>
              <c:idx val="2"/>
              <c:layout/>
              <c:tx>
                <c:strRef>
                  <c:f>China!$F$12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{A18358A2-4C71-4E2A-B60E-DEAFE2AC26E5}</c15:txfldGUID>
                      <c15:f>China!$F$12</c15:f>
                      <c15:dlblFieldTableCache>
                        <c:ptCount val="1"/>
                        <c:pt idx="0">
                          <c:v>2002</c:v>
                        </c:pt>
                      </c15:dlblFieldTableCache>
                    </c15:dlblFTEntry>
                  </c15:dlblFieldTable>
                  <c15:showDataLabelsRange val="0"/>
                </c:ext>
                <c:ext xmlns:c16="http://schemas.microsoft.com/office/drawing/2014/chart" uri="{C3380CC4-5D6E-409C-BE32-E72D297353CC}">
                  <c16:uniqueId val="{00000002-121E-4538-B35C-71CAD4134F5C}"/>
                </c:ext>
              </c:extLst>
            </c:dLbl>
            <c:dLbl>
              <c:idx val="3"/>
              <c:layout/>
              <c:tx>
                <c:strRef>
                  <c:f>China!$F$13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{26C6598C-63DE-4016-AB84-13A9F6502EA5}</c15:txfldGUID>
                      <c15:f>China!$F$13</c15:f>
                      <c15:dlblFieldTableCache>
                        <c:ptCount val="1"/>
                        <c:pt idx="0">
                          <c:v>2003</c:v>
                        </c:pt>
                      </c15:dlblFieldTableCache>
                    </c15:dlblFTEntry>
                  </c15:dlblFieldTable>
                  <c15:showDataLabelsRange val="0"/>
                </c:ext>
                <c:ext xmlns:c16="http://schemas.microsoft.com/office/drawing/2014/chart" uri="{C3380CC4-5D6E-409C-BE32-E72D297353CC}">
                  <c16:uniqueId val="{00000003-121E-4538-B35C-71CAD4134F5C}"/>
                </c:ext>
              </c:extLst>
            </c:dLbl>
            <c:dLbl>
              <c:idx val="4"/>
              <c:layout/>
              <c:tx>
                <c:strRef>
                  <c:f>China!$F$14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{11C6F7CD-499F-4D48-B6E1-15B8AEC8B180}</c15:txfldGUID>
                      <c15:f>China!$F$14</c15:f>
                      <c15:dlblFieldTableCache>
                        <c:ptCount val="1"/>
                        <c:pt idx="0">
                          <c:v>2004</c:v>
                        </c:pt>
                      </c15:dlblFieldTableCache>
                    </c15:dlblFTEntry>
                  </c15:dlblFieldTable>
                  <c15:showDataLabelsRange val="0"/>
                </c:ext>
                <c:ext xmlns:c16="http://schemas.microsoft.com/office/drawing/2014/chart" uri="{C3380CC4-5D6E-409C-BE32-E72D297353CC}">
                  <c16:uniqueId val="{00000004-121E-4538-B35C-71CAD4134F5C}"/>
                </c:ext>
              </c:extLst>
            </c:dLbl>
            <c:dLbl>
              <c:idx val="5"/>
              <c:layout/>
              <c:tx>
                <c:strRef>
                  <c:f>China!$F$15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{29766DB0-D114-4B1B-8F83-EEAC562E56BD}</c15:txfldGUID>
                      <c15:f>China!$F$15</c15:f>
                      <c15:dlblFieldTableCache>
                        <c:ptCount val="1"/>
                        <c:pt idx="0">
                          <c:v>2005</c:v>
                        </c:pt>
                      </c15:dlblFieldTableCache>
                    </c15:dlblFTEntry>
                  </c15:dlblFieldTable>
                  <c15:showDataLabelsRange val="0"/>
                </c:ext>
                <c:ext xmlns:c16="http://schemas.microsoft.com/office/drawing/2014/chart" uri="{C3380CC4-5D6E-409C-BE32-E72D297353CC}">
                  <c16:uniqueId val="{00000005-121E-4538-B35C-71CAD4134F5C}"/>
                </c:ext>
              </c:extLst>
            </c:dLbl>
            <c:dLbl>
              <c:idx val="6"/>
              <c:layout/>
              <c:tx>
                <c:strRef>
                  <c:f>China!$F$16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{FF34D547-8246-4B4B-97A9-CEE0EC74EA8E}</c15:txfldGUID>
                      <c15:f>China!$F$16</c15:f>
                      <c15:dlblFieldTableCache>
                        <c:ptCount val="1"/>
                        <c:pt idx="0">
                          <c:v>2006</c:v>
                        </c:pt>
                      </c15:dlblFieldTableCache>
                    </c15:dlblFTEntry>
                  </c15:dlblFieldTable>
                  <c15:showDataLabelsRange val="0"/>
                </c:ext>
                <c:ext xmlns:c16="http://schemas.microsoft.com/office/drawing/2014/chart" uri="{C3380CC4-5D6E-409C-BE32-E72D297353CC}">
                  <c16:uniqueId val="{00000006-121E-4538-B35C-71CAD4134F5C}"/>
                </c:ext>
              </c:extLst>
            </c:dLbl>
            <c:dLbl>
              <c:idx val="7"/>
              <c:layout/>
              <c:tx>
                <c:strRef>
                  <c:f>China!$F$17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{767CBD23-B9C9-4F0F-BB8C-7A268127160D}</c15:txfldGUID>
                      <c15:f>China!$F$17</c15:f>
                      <c15:dlblFieldTableCache>
                        <c:ptCount val="1"/>
                        <c:pt idx="0">
                          <c:v>2007</c:v>
                        </c:pt>
                      </c15:dlblFieldTableCache>
                    </c15:dlblFTEntry>
                  </c15:dlblFieldTable>
                  <c15:showDataLabelsRange val="0"/>
                </c:ext>
                <c:ext xmlns:c16="http://schemas.microsoft.com/office/drawing/2014/chart" uri="{C3380CC4-5D6E-409C-BE32-E72D297353CC}">
                  <c16:uniqueId val="{00000007-121E-4538-B35C-71CAD4134F5C}"/>
                </c:ext>
              </c:extLst>
            </c:dLbl>
            <c:dLbl>
              <c:idx val="8"/>
              <c:layout/>
              <c:tx>
                <c:strRef>
                  <c:f>China!$F$18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{A6324820-1F4B-4AA2-94C7-C130FCA76B4B}</c15:txfldGUID>
                      <c15:f>China!$F$18</c15:f>
                      <c15:dlblFieldTableCache>
                        <c:ptCount val="1"/>
                        <c:pt idx="0">
                          <c:v>2008</c:v>
                        </c:pt>
                      </c15:dlblFieldTableCache>
                    </c15:dlblFTEntry>
                  </c15:dlblFieldTable>
                  <c15:showDataLabelsRange val="0"/>
                </c:ext>
                <c:ext xmlns:c16="http://schemas.microsoft.com/office/drawing/2014/chart" uri="{C3380CC4-5D6E-409C-BE32-E72D297353CC}">
                  <c16:uniqueId val="{00000008-121E-4538-B35C-71CAD4134F5C}"/>
                </c:ext>
              </c:extLst>
            </c:dLbl>
            <c:dLbl>
              <c:idx val="9"/>
              <c:layout/>
              <c:tx>
                <c:strRef>
                  <c:f>China!$F$19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{C0E139D9-DC55-443A-9BB5-E9432DF6164C}</c15:txfldGUID>
                      <c15:f>China!$F$19</c15:f>
                      <c15:dlblFieldTableCache>
                        <c:ptCount val="1"/>
                        <c:pt idx="0">
                          <c:v>2009</c:v>
                        </c:pt>
                      </c15:dlblFieldTableCache>
                    </c15:dlblFTEntry>
                  </c15:dlblFieldTable>
                  <c15:showDataLabelsRange val="0"/>
                </c:ext>
                <c:ext xmlns:c16="http://schemas.microsoft.com/office/drawing/2014/chart" uri="{C3380CC4-5D6E-409C-BE32-E72D297353CC}">
                  <c16:uniqueId val="{00000009-121E-4538-B35C-71CAD4134F5C}"/>
                </c:ext>
              </c:extLst>
            </c:dLbl>
            <c:dLbl>
              <c:idx val="10"/>
              <c:layout/>
              <c:tx>
                <c:strRef>
                  <c:f>China!$F$20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{7C95856D-C6A8-453E-BC6B-83C787BE91F1}</c15:txfldGUID>
                      <c15:f>China!$F$20</c15:f>
                      <c15:dlblFieldTableCache>
                        <c:ptCount val="1"/>
                        <c:pt idx="0">
                          <c:v>2010</c:v>
                        </c:pt>
                      </c15:dlblFieldTableCache>
                    </c15:dlblFTEntry>
                  </c15:dlblFieldTable>
                  <c15:showDataLabelsRange val="0"/>
                </c:ext>
                <c:ext xmlns:c16="http://schemas.microsoft.com/office/drawing/2014/chart" uri="{C3380CC4-5D6E-409C-BE32-E72D297353CC}">
                  <c16:uniqueId val="{0000000A-121E-4538-B35C-71CAD4134F5C}"/>
                </c:ext>
              </c:extLst>
            </c:dLbl>
            <c:dLbl>
              <c:idx val="11"/>
              <c:layout/>
              <c:tx>
                <c:strRef>
                  <c:f>China!$F$21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{A9E56389-31DD-48A0-A5BC-3A6E030662B7}</c15:txfldGUID>
                      <c15:f>China!$F$21</c15:f>
                      <c15:dlblFieldTableCache>
                        <c:ptCount val="1"/>
                        <c:pt idx="0">
                          <c:v>2011</c:v>
                        </c:pt>
                      </c15:dlblFieldTableCache>
                    </c15:dlblFTEntry>
                  </c15:dlblFieldTable>
                  <c15:showDataLabelsRange val="0"/>
                </c:ext>
                <c:ext xmlns:c16="http://schemas.microsoft.com/office/drawing/2014/chart" uri="{C3380CC4-5D6E-409C-BE32-E72D297353CC}">
                  <c16:uniqueId val="{0000000B-121E-4538-B35C-71CAD4134F5C}"/>
                </c:ext>
              </c:extLst>
            </c:dLbl>
            <c:dLbl>
              <c:idx val="12"/>
              <c:layout/>
              <c:tx>
                <c:strRef>
                  <c:f>China!$F$22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{5FA8BD68-53BA-4754-AE44-3FC0A14711B7}</c15:txfldGUID>
                      <c15:f>China!$F$22</c15:f>
                      <c15:dlblFieldTableCache>
                        <c:ptCount val="1"/>
                        <c:pt idx="0">
                          <c:v>2012</c:v>
                        </c:pt>
                      </c15:dlblFieldTableCache>
                    </c15:dlblFTEntry>
                  </c15:dlblFieldTable>
                  <c15:showDataLabelsRange val="0"/>
                </c:ext>
                <c:ext xmlns:c16="http://schemas.microsoft.com/office/drawing/2014/chart" uri="{C3380CC4-5D6E-409C-BE32-E72D297353CC}">
                  <c16:uniqueId val="{0000000C-121E-4538-B35C-71CAD4134F5C}"/>
                </c:ext>
              </c:extLst>
            </c:dLbl>
            <c:dLbl>
              <c:idx val="13"/>
              <c:layout/>
              <c:tx>
                <c:strRef>
                  <c:f>China!$F$23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{B7C51454-D52B-4845-A7D9-BE062D9306B6}</c15:txfldGUID>
                      <c15:f>China!$F$23</c15:f>
                      <c15:dlblFieldTableCache>
                        <c:ptCount val="1"/>
                        <c:pt idx="0">
                          <c:v>2013</c:v>
                        </c:pt>
                      </c15:dlblFieldTableCache>
                    </c15:dlblFTEntry>
                  </c15:dlblFieldTable>
                  <c15:showDataLabelsRange val="0"/>
                </c:ext>
                <c:ext xmlns:c16="http://schemas.microsoft.com/office/drawing/2014/chart" uri="{C3380CC4-5D6E-409C-BE32-E72D297353CC}">
                  <c16:uniqueId val="{0000000D-121E-4538-B35C-71CAD4134F5C}"/>
                </c:ext>
              </c:extLst>
            </c:dLbl>
            <c:dLbl>
              <c:idx val="14"/>
              <c:layout/>
              <c:tx>
                <c:strRef>
                  <c:f>China!$F$24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{893721E5-330F-4740-8E40-AC5916395A9C}</c15:txfldGUID>
                      <c15:f>China!$F$24</c15:f>
                      <c15:dlblFieldTableCache>
                        <c:ptCount val="1"/>
                        <c:pt idx="0">
                          <c:v>2014</c:v>
                        </c:pt>
                      </c15:dlblFieldTableCache>
                    </c15:dlblFTEntry>
                  </c15:dlblFieldTable>
                  <c15:showDataLabelsRange val="0"/>
                </c:ext>
                <c:ext xmlns:c16="http://schemas.microsoft.com/office/drawing/2014/chart" uri="{C3380CC4-5D6E-409C-BE32-E72D297353CC}">
                  <c16:uniqueId val="{0000000E-121E-4538-B35C-71CAD4134F5C}"/>
                </c:ext>
              </c:extLst>
            </c:dLbl>
            <c:dLbl>
              <c:idx val="15"/>
              <c:layout/>
              <c:tx>
                <c:strRef>
                  <c:f>China!$F$25</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{7E0D63CD-0BD0-4BAF-8C79-E754DDE8928B}</c15:txfldGUID>
                      <c15:f>China!$F$25</c15:f>
                      <c15:dlblFieldTableCache>
                        <c:ptCount val="1"/>
                        <c:pt idx="0">
                          <c:v>2015</c:v>
                        </c:pt>
                      </c15:dlblFieldTableCache>
                    </c15:dlblFTEntry>
                  </c15:dlblFieldTable>
                  <c15:showDataLabelsRange val="0"/>
                </c:ext>
                <c:ext xmlns:c16="http://schemas.microsoft.com/office/drawing/2014/chart" uri="{C3380CC4-5D6E-409C-BE32-E72D297353CC}">
                  <c16:uniqueId val="{0000000F-121E-4538-B35C-71CAD4134F5C}"/>
                </c:ext>
              </c:extLst>
            </c:dLbl>
            <c:dLbl>
              <c:idx val="16"/>
              <c:layout/>
              <c:tx>
                <c:strRef>
                  <c:f>China!$F$26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{740923F9-BC1D-4FD7-8E68-B7DCA8BFE96B}</c15:txfldGUID>
                      <c15:f>China!$F$26</c15:f>
                      <c15:dlblFieldTableCache>
                        <c:ptCount val="1"/>
                        <c:pt idx="0">
                          <c:v>2016</c:v>
                        </c:pt>
                      </c15:dlblFieldTableCache>
                    </c15:dlblFTEntry>
                  </c15:dlblFieldTable>
                  <c15:showDataLabelsRange val="0"/>
                </c:ext>
                <c:ext xmlns:c16="http://schemas.microsoft.com/office/drawing/2014/chart" uri="{C3380CC4-5D6E-409C-BE32-E72D297353CC}">
                  <c16:uniqueId val="{00000010-121E-4538-B35C-71CAD4134F5C}"/>
                </c:ext>
              </c:extLst>
            </c:dLbl>
            <c:dLbl>
              <c:idx val="17"/>
              <c:layout/>
              <c:tx>
                <c:strRef>
                  <c:f>China!$F$27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{225D1952-9F63-4CF7-BCBA-88AE65325D43}</c15:txfldGUID>
                      <c15:f>China!$F$27</c15:f>
                      <c15:dlblFieldTableCache>
                        <c:ptCount val="1"/>
                        <c:pt idx="0">
                          <c:v>2017</c:v>
                        </c:pt>
                      </c15:dlblFieldTableCache>
                    </c15:dlblFTEntry>
                  </c15:dlblFieldTable>
                  <c15:showDataLabelsRange val="0"/>
                </c:ext>
                <c:ext xmlns:c16="http://schemas.microsoft.com/office/drawing/2014/chart" uri="{C3380CC4-5D6E-409C-BE32-E72D297353CC}">
                  <c16:uniqueId val="{00000011-121E-4538-B35C-71CAD4134F5C}"/>
                </c:ext>
              </c:extLst>
            </c:dLbl>
            <c:dLbl>
              <c:idx val="18"/>
              <c:tx>
                <c:strRef>
                  <c:f>China!#REF!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{A46566B8-A2AD-4C2D-87B5-A9CCAB2E9EB7}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2-121E-4538-B35C-71CAD4134F5C}"/>
                </c:ext>
              </c:extLst>
            </c:dLbl>
            <c:dLbl>
              <c:idx val="19"/>
              <c:tx>
                <c:strRef>
                  <c:f>China!#REF!</c:f>
                  <c:strCache>
                    <c:ptCount val="1"/>
                    <c:pt idx="0">
                      <c:v>#REF!</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{B98B9A65-AD44-4B8D-947B-F29E1727DFDC}</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3-121E-4538-B35C-71CAD4134F5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China!$B$10:$B$27</c:f>
              <c:numCache>
                <c:formatCode>0.00_ </c:formatCode>
                <c:ptCount val="18"/>
                <c:pt idx="0">
                  <c:v>55.153318077803306</c:v>
                </c:pt>
                <c:pt idx="1">
                  <c:v>73.206459054209972</c:v>
                </c:pt>
                <c:pt idx="2">
                  <c:v>85.154592385762044</c:v>
                </c:pt>
                <c:pt idx="3">
                  <c:v>194.42583581195936</c:v>
                </c:pt>
                <c:pt idx="4">
                  <c:v>286.80392098912944</c:v>
                </c:pt>
                <c:pt idx="5">
                  <c:v>195.47439303191982</c:v>
                </c:pt>
                <c:pt idx="6">
                  <c:v>228.98520846140946</c:v>
                </c:pt>
                <c:pt idx="7">
                  <c:v>47.477203435371621</c:v>
                </c:pt>
                <c:pt idx="8">
                  <c:v>261.83992740996132</c:v>
                </c:pt>
                <c:pt idx="9">
                  <c:v>427.9790633391749</c:v>
                </c:pt>
                <c:pt idx="10">
                  <c:v>53.370470475898173</c:v>
                </c:pt>
                <c:pt idx="11">
                  <c:v>120.02741965891505</c:v>
                </c:pt>
                <c:pt idx="12">
                  <c:v>216.5160268878958</c:v>
                </c:pt>
                <c:pt idx="13">
                  <c:v>89.48148985173566</c:v>
                </c:pt>
                <c:pt idx="14">
                  <c:v>148.97978732893534</c:v>
                </c:pt>
                <c:pt idx="15">
                  <c:v>368.84606410356582</c:v>
                </c:pt>
                <c:pt idx="16">
                  <c:v>308.51928937504772</c:v>
                </c:pt>
                <c:pt idx="17">
                  <c:v>201.6559081321775</c:v>
                </c:pt>
              </c:numCache>
            </c:numRef>
          </c:xVal>
          <c:yVal>
            <c:numRef>
              <c:f>China!$C$10:$C$27</c:f>
              <c:numCache>
                <c:formatCode>0_);[Red]\(0\)</c:formatCode>
                <c:ptCount val="18"/>
                <c:pt idx="0">
                  <c:v>1948</c:v>
                </c:pt>
                <c:pt idx="1">
                  <c:v>2003.1533180778033</c:v>
                </c:pt>
                <c:pt idx="2">
                  <c:v>2094.4129181084199</c:v>
                </c:pt>
                <c:pt idx="3">
                  <c:v>2173.4625028493274</c:v>
                </c:pt>
                <c:pt idx="4">
                  <c:v>2483.2645897323387</c:v>
                </c:pt>
                <c:pt idx="5">
                  <c:v>2747.0703448275863</c:v>
                </c:pt>
                <c:pt idx="6">
                  <c:v>2874.2133757961783</c:v>
                </c:pt>
                <c:pt idx="7">
                  <c:v>3205.0407617504052</c:v>
                </c:pt>
                <c:pt idx="8">
                  <c:v>2969.1677826669215</c:v>
                </c:pt>
                <c:pt idx="9">
                  <c:v>3728.7206165703278</c:v>
                </c:pt>
                <c:pt idx="10">
                  <c:v>3825.1259093452713</c:v>
                </c:pt>
                <c:pt idx="11">
                  <c:v>3835.4615575221242</c:v>
                </c:pt>
                <c:pt idx="12">
                  <c:v>4065.1807486631014</c:v>
                </c:pt>
                <c:pt idx="13">
                  <c:v>4268.4936112979158</c:v>
                </c:pt>
                <c:pt idx="14">
                  <c:v>4244.1437283665728</c:v>
                </c:pt>
                <c:pt idx="15">
                  <c:v>4566.4531859557865</c:v>
                </c:pt>
                <c:pt idx="16">
                  <c:v>4981.8358565737044</c:v>
                </c:pt>
                <c:pt idx="17">
                  <c:v>5183.4917647058819</c:v>
                </c:pt>
              </c:numCache>
            </c:numRef>
          </c:yVal>
          <c:smooth val="1"/>
          <c:extLst>
            <c:ext xmlns:c16="http://schemas.microsoft.com/office/drawing/2014/chart" uri="{C3380CC4-5D6E-409C-BE32-E72D297353CC}">
              <c16:uniqueId val="{00000014-121E-4538-B35C-71CAD4134F5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house prices (real 2000 Chinese yuan/square metres)</a:t>
                </a:r>
                <a:endParaRPr lang="zh-CN" altLang="zh-CN" sz="1200">
                  <a:effectLst/>
                </a:endParaRPr>
              </a:p>
            </c:rich>
          </c:tx>
          <c:layout>
            <c:manualLayout>
              <c:xMode val="edge"/>
              <c:yMode val="edge"/>
              <c:x val="0.32830927075457056"/>
              <c:y val="0.92801938289635388"/>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15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China average house prices (real 2000 Chinese yuan/square metres)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820884</xdr:colOff>
      <xdr:row>38</xdr:row>
      <xdr:rowOff>66053</xdr:rowOff>
    </xdr:from>
    <xdr:ext cx="3272146" cy="135997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201398" y="7511882"/>
          <a:ext cx="3272146" cy="1359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Amsterdam's trade pre-eminence</a:t>
          </a:r>
        </a:p>
        <a:p>
          <a:r>
            <a:rPr lang="en-US" sz="1000"/>
            <a:t>was lost early on, followed later by its power as a finance centre, when banking moved towards London at the start of the nineteenth century. But eventually the homes along the canal found their worth rise again as their streets became the centre of a much larger growing city located in one of the most stable European countries.</a:t>
          </a:r>
        </a:p>
      </xdr:txBody>
    </xdr:sp>
    <xdr:clientData/>
  </xdr:oneCellAnchor>
  <xdr:oneCellAnchor>
    <xdr:from>
      <xdr:col>10</xdr:col>
      <xdr:colOff>228106</xdr:colOff>
      <xdr:row>39</xdr:row>
      <xdr:rowOff>46264</xdr:rowOff>
    </xdr:from>
    <xdr:ext cx="3571009" cy="1260022"/>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908477" y="7688035"/>
          <a:ext cx="3571009" cy="12600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Prices rose in the first half of the 17th century despite Tulipmania striking from 1634-1637. When prices are averaged over a decade, as has been done here, short-term influences are ironed out. House prices decreased in real terms following: the first Anglo-Dutch war (1652-1654), the Nordic War (1659), the Second English War (1664-1667) and the Third Anglo-Dutch war (1672-1674). </a:t>
          </a:r>
        </a:p>
      </xdr:txBody>
    </xdr:sp>
    <xdr:clientData/>
  </xdr:oneCellAnchor>
  <xdr:oneCellAnchor>
    <xdr:from>
      <xdr:col>11</xdr:col>
      <xdr:colOff>726128</xdr:colOff>
      <xdr:row>12</xdr:row>
      <xdr:rowOff>12368</xdr:rowOff>
    </xdr:from>
    <xdr:ext cx="2272144" cy="100841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353557" y="2363682"/>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House price growth slowed in Amsterdam following the financial crisis of 1720 (the one that</a:t>
          </a:r>
        </a:p>
        <a:p>
          <a:pPr algn="r"/>
          <a:r>
            <a:rPr lang="en-US" sz="1000"/>
            <a:t>occured alongside London's</a:t>
          </a:r>
        </a:p>
        <a:p>
          <a:pPr algn="r"/>
          <a:r>
            <a:rPr lang="en-US" sz="1000"/>
            <a:t>South Sea bubble).</a:t>
          </a:r>
        </a:p>
      </xdr:txBody>
    </xdr:sp>
    <xdr:clientData/>
  </xdr:oneCellAnchor>
  <xdr:oneCellAnchor>
    <xdr:from>
      <xdr:col>6</xdr:col>
      <xdr:colOff>153093</xdr:colOff>
      <xdr:row>18</xdr:row>
      <xdr:rowOff>66108</xdr:rowOff>
    </xdr:from>
    <xdr:ext cx="1999558" cy="1218208"/>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382693" y="3495108"/>
          <a:ext cx="1999558" cy="1218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Fourth Anglo-Dutch war (1780-1784) added to the effects of the 1763 and</a:t>
          </a:r>
        </a:p>
        <a:p>
          <a:r>
            <a:rPr lang="en-US" sz="1000"/>
            <a:t>1773 financial crises,</a:t>
          </a:r>
        </a:p>
        <a:p>
          <a:r>
            <a:rPr lang="en-US" sz="1000"/>
            <a:t>causing a price</a:t>
          </a:r>
        </a:p>
        <a:p>
          <a:r>
            <a:rPr lang="en-US" sz="1000"/>
            <a:t>slump.</a:t>
          </a:r>
        </a:p>
      </xdr:txBody>
    </xdr:sp>
    <xdr:clientData/>
  </xdr:oneCellAnchor>
  <xdr:oneCellAnchor>
    <xdr:from>
      <xdr:col>6</xdr:col>
      <xdr:colOff>172142</xdr:colOff>
      <xdr:row>11</xdr:row>
      <xdr:rowOff>85158</xdr:rowOff>
    </xdr:from>
    <xdr:ext cx="3142557" cy="121820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401742" y="2180658"/>
          <a:ext cx="3142557" cy="1218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Between 1628 and 1973, 4,252 homes were sold at known prices on the Herengracht canal in central Amsterdam; over one hundred per decade.</a:t>
          </a:r>
        </a:p>
        <a:p>
          <a:r>
            <a:rPr lang="en-US" sz="1000"/>
            <a:t>Here the average sale prices are shown </a:t>
          </a:r>
        </a:p>
        <a:p>
          <a:r>
            <a:rPr lang="en-US" sz="1000"/>
            <a:t>in 'real' gilders, ones which have</a:t>
          </a:r>
        </a:p>
        <a:p>
          <a:r>
            <a:rPr lang="en-US" sz="1000"/>
            <a:t> adjusted to account for</a:t>
          </a:r>
        </a:p>
        <a:p>
          <a:r>
            <a:rPr lang="en-US" sz="1000"/>
            <a:t>general inflation.</a:t>
          </a:r>
        </a:p>
      </xdr:txBody>
    </xdr:sp>
    <xdr:clientData/>
  </xdr:oneCellAnchor>
  <xdr:oneCellAnchor>
    <xdr:from>
      <xdr:col>12</xdr:col>
      <xdr:colOff>876299</xdr:colOff>
      <xdr:row>24</xdr:row>
      <xdr:rowOff>156602</xdr:rowOff>
    </xdr:from>
    <xdr:ext cx="1202871" cy="2068438"/>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4439899" y="4728602"/>
          <a:ext cx="1202871" cy="2068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In periods of relative peace or great prosperity, homes along the canal rose to over 3 times their 1628 value, as in the late 1720s, or more than 2 times in the 1870s and 1970s, adjusted for general inflation.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90056</xdr:colOff>
      <xdr:row>27</xdr:row>
      <xdr:rowOff>175160</xdr:rowOff>
    </xdr:from>
    <xdr:ext cx="2021774" cy="189312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416142" y="5465617"/>
          <a:ext cx="2021774" cy="1893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Housing market crashes in 1989 and later in 2008 can be seen here as loops into negative territory.</a:t>
          </a:r>
        </a:p>
        <a:p>
          <a:r>
            <a:rPr lang="en-US" altLang="zh-CN" sz="1000"/>
            <a:t>In relative terms, the 1989 housing price crash, with average falls of 17% in value, was larger than the 10% fall after the 2008 crash.</a:t>
          </a:r>
        </a:p>
      </xdr:txBody>
    </xdr:sp>
    <xdr:clientData/>
  </xdr:oneCellAnchor>
  <xdr:oneCellAnchor>
    <xdr:from>
      <xdr:col>11</xdr:col>
      <xdr:colOff>162793</xdr:colOff>
      <xdr:row>38</xdr:row>
      <xdr:rowOff>138643</xdr:rowOff>
    </xdr:from>
    <xdr:ext cx="2428006" cy="140712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875822" y="7584472"/>
          <a:ext cx="2428006" cy="1407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first of Generation X were born was priced and sold (at non-inflation-adjusted prices) for just under £2,000. That year was 1956. By 1982, the birth year of the very first of Generation Y, that price had risen to £24,000, and by the first year of Generation Z (2012) it would reach £164,000. </a:t>
          </a:r>
        </a:p>
      </xdr:txBody>
    </xdr:sp>
    <xdr:clientData/>
  </xdr:oneCellAnchor>
  <xdr:oneCellAnchor>
    <xdr:from>
      <xdr:col>11</xdr:col>
      <xdr:colOff>134585</xdr:colOff>
      <xdr:row>10</xdr:row>
      <xdr:rowOff>155369</xdr:rowOff>
    </xdr:from>
    <xdr:ext cx="2434443" cy="152102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847614" y="2114798"/>
          <a:ext cx="2434443" cy="152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Growth in house prices in the UK has slowed down in recent years. housing price falls in the near future would not be remarkable given the general direction of the long-term trends compared to the 1989 and 2008 crashes. The long-term trend is towards relative price stability and only small annual changes.</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797626</xdr:colOff>
      <xdr:row>37</xdr:row>
      <xdr:rowOff>152400</xdr:rowOff>
    </xdr:from>
    <xdr:ext cx="2021774" cy="75111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557655" y="7402286"/>
          <a:ext cx="2021774" cy="751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negative effects of the 1989 and 2009 housing crash were roughly the same when measured in real terms.</a:t>
          </a:r>
          <a:endParaRPr lang="en-US" sz="1000"/>
        </a:p>
      </xdr:txBody>
    </xdr:sp>
    <xdr:clientData/>
  </xdr:oneCellAnchor>
  <xdr:oneCellAnchor>
    <xdr:from>
      <xdr:col>11</xdr:col>
      <xdr:colOff>282536</xdr:colOff>
      <xdr:row>37</xdr:row>
      <xdr:rowOff>91440</xdr:rowOff>
    </xdr:from>
    <xdr:ext cx="2428006" cy="165571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284036" y="7139940"/>
          <a:ext cx="2428006" cy="16557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Although house prices in nominal terms seem to rise continuously from 1975 to 1989, peaking in 1979, that initial rise was actually due to general inflation. If we measure the prices in real terms, then house prices were much the same from 1975 and 1983. They then increased dramatically until crashing in 1989. By 1995 they were below 1979 levels.</a:t>
          </a:r>
        </a:p>
      </xdr:txBody>
    </xdr:sp>
    <xdr:clientData/>
  </xdr:oneCellAnchor>
  <xdr:oneCellAnchor>
    <xdr:from>
      <xdr:col>10</xdr:col>
      <xdr:colOff>91043</xdr:colOff>
      <xdr:row>13</xdr:row>
      <xdr:rowOff>68285</xdr:rowOff>
    </xdr:from>
    <xdr:ext cx="2641271" cy="80257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150929" y="2615542"/>
          <a:ext cx="2641271" cy="802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house prices in the UK indeed increased at an accelerated rate between 1996 and 2003. This increase then slowed down between 2003 and 2006.</a:t>
          </a:r>
          <a:endParaRPr lang="en-US" sz="1000"/>
        </a:p>
      </xdr:txBody>
    </xdr:sp>
    <xdr:clientData/>
  </xdr:oneCellAnchor>
  <xdr:oneCellAnchor>
    <xdr:from>
      <xdr:col>5</xdr:col>
      <xdr:colOff>820385</xdr:colOff>
      <xdr:row>11</xdr:row>
      <xdr:rowOff>144484</xdr:rowOff>
    </xdr:from>
    <xdr:ext cx="2641271" cy="92231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7580414" y="2299855"/>
          <a:ext cx="2641271" cy="922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Falling house prices in the UK actually started one year before the 2008 financial crisis. The nominal prices did not reveal this as general inflation was rather high in that year.</a:t>
          </a:r>
        </a:p>
      </xdr:txBody>
    </xdr:sp>
    <xdr:clientData/>
  </xdr:oneCellAnchor>
  <xdr:oneCellAnchor>
    <xdr:from>
      <xdr:col>5</xdr:col>
      <xdr:colOff>722415</xdr:colOff>
      <xdr:row>23</xdr:row>
      <xdr:rowOff>100941</xdr:rowOff>
    </xdr:from>
    <xdr:ext cx="2020786" cy="92231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7482444" y="4607627"/>
          <a:ext cx="2020786" cy="922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real terms, house prices actually dropped again in 2017. This decline accelerated both in 2018 and 2019.</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546825</xdr:colOff>
      <xdr:row>9</xdr:row>
      <xdr:rowOff>99060</xdr:rowOff>
    </xdr:from>
    <xdr:to>
      <xdr:col>16</xdr:col>
      <xdr:colOff>888207</xdr:colOff>
      <xdr:row>46</xdr:row>
      <xdr:rowOff>73659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429492</xdr:colOff>
      <xdr:row>40</xdr:row>
      <xdr:rowOff>39583</xdr:rowOff>
    </xdr:from>
    <xdr:ext cx="2272144" cy="72241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730349" y="7877297"/>
          <a:ext cx="2272144" cy="722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Commercial</a:t>
          </a:r>
          <a:r>
            <a:rPr lang="en-US" sz="1000" baseline="0"/>
            <a:t> housing market was created in 1998 in China, before which people lived in houses provided by their employers.</a:t>
          </a:r>
          <a:endParaRPr lang="en-US" sz="1000"/>
        </a:p>
      </xdr:txBody>
    </xdr:sp>
    <xdr:clientData/>
  </xdr:oneCellAnchor>
  <xdr:oneCellAnchor>
    <xdr:from>
      <xdr:col>9</xdr:col>
      <xdr:colOff>80157</xdr:colOff>
      <xdr:row>14</xdr:row>
      <xdr:rowOff>177140</xdr:rowOff>
    </xdr:from>
    <xdr:ext cx="2641271" cy="704603"/>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521043" y="2920340"/>
          <a:ext cx="2641271" cy="704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recent two years have seen another slowdown of the house prices in China in real terms.</a:t>
          </a:r>
          <a:endParaRPr lang="en-US" sz="1000"/>
        </a:p>
      </xdr:txBody>
    </xdr:sp>
    <xdr:clientData/>
  </xdr:oneCellAnchor>
  <xdr:oneCellAnchor>
    <xdr:from>
      <xdr:col>13</xdr:col>
      <xdr:colOff>451265</xdr:colOff>
      <xdr:row>38</xdr:row>
      <xdr:rowOff>17811</xdr:rowOff>
    </xdr:from>
    <xdr:ext cx="2272144" cy="100841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5593294" y="7463640"/>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Due</a:t>
          </a:r>
          <a:r>
            <a:rPr lang="en-US" sz="1000" baseline="0"/>
            <a:t> to the large supply and demand imbalance, the house prices in real term has increased significantly in the first years since house marketization.</a:t>
          </a:r>
          <a:endParaRPr lang="en-US" sz="1000"/>
        </a:p>
      </xdr:txBody>
    </xdr:sp>
    <xdr:clientData/>
  </xdr:oneCellAnchor>
  <xdr:oneCellAnchor>
    <xdr:from>
      <xdr:col>10</xdr:col>
      <xdr:colOff>76202</xdr:colOff>
      <xdr:row>25</xdr:row>
      <xdr:rowOff>177140</xdr:rowOff>
    </xdr:from>
    <xdr:ext cx="5257800" cy="98763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2377059" y="5075711"/>
          <a:ext cx="5257800" cy="987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However, the financial crisis in 2008 has added huge pressure on China's economy. The interest rates, which were raised one year before, are now reduced, and the local governments have tried every method to stimulate the purchase of properties. In addition, a RMB 4 trillion stimulus package was given in November 2008, a large portion of which went into the real estate industry. Compared to other things, house prices rose significantly in 2009. </a:t>
          </a:r>
        </a:p>
      </xdr:txBody>
    </xdr:sp>
    <xdr:clientData/>
  </xdr:oneCellAnchor>
  <xdr:oneCellAnchor>
    <xdr:from>
      <xdr:col>9</xdr:col>
      <xdr:colOff>59379</xdr:colOff>
      <xdr:row>32</xdr:row>
      <xdr:rowOff>83126</xdr:rowOff>
    </xdr:from>
    <xdr:ext cx="2272144" cy="100841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500265" y="6353297"/>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rising trend has slowed down in 2007. In this year, the central bank of China has raised the interest rates five times, and raised the bar of down payment for anyone who wants to buy a second property.</a:t>
          </a:r>
          <a:endParaRPr lang="en-US" sz="1000"/>
        </a:p>
      </xdr:txBody>
    </xdr:sp>
    <xdr:clientData/>
  </xdr:oneCellAnchor>
  <xdr:oneCellAnchor>
    <xdr:from>
      <xdr:col>13</xdr:col>
      <xdr:colOff>243441</xdr:colOff>
      <xdr:row>20</xdr:row>
      <xdr:rowOff>111827</xdr:rowOff>
    </xdr:from>
    <xdr:ext cx="4110843" cy="922316"/>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5385470" y="4030684"/>
          <a:ext cx="4110843" cy="9223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fetish increase in house prices in 2009 has worried the central state. Since the end of 2009, the state has released several polices to tighten in both the property sector and the macro-economy. These policies include, but not limited to, restrictions on house purchases and on foreign investors. These measures have slowed down the increase in 2010.</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33</v>
      </c>
    </row>
    <row r="4" spans="2:3">
      <c r="B4" s="13" t="s">
        <v>1</v>
      </c>
      <c r="C4" s="3" t="s">
        <v>3</v>
      </c>
    </row>
    <row r="6" spans="2:3">
      <c r="B6" s="13" t="s">
        <v>34</v>
      </c>
      <c r="C6" s="3" t="s">
        <v>36</v>
      </c>
    </row>
    <row r="8" spans="2:3">
      <c r="B8" s="13" t="s">
        <v>69</v>
      </c>
      <c r="C8" s="3" t="s">
        <v>68</v>
      </c>
    </row>
    <row r="9" spans="2:3">
      <c r="B9" s="13"/>
    </row>
    <row r="10" spans="2:3">
      <c r="B10" s="13" t="s">
        <v>73</v>
      </c>
      <c r="C10" s="3" t="s">
        <v>74</v>
      </c>
    </row>
    <row r="11" spans="2:3">
      <c r="B11" s="13"/>
    </row>
    <row r="12" spans="2:3" ht="27" thickBot="1">
      <c r="B12" s="14" t="s">
        <v>78</v>
      </c>
      <c r="C12" s="7" t="s">
        <v>80</v>
      </c>
    </row>
    <row r="13" spans="2:3" ht="13.8" thickTop="1"/>
    <row r="14" spans="2:3">
      <c r="B14" s="1" t="s">
        <v>2</v>
      </c>
    </row>
  </sheetData>
  <phoneticPr fontId="3" type="noConversion"/>
  <hyperlinks>
    <hyperlink ref="B14" r:id="rId1"/>
    <hyperlink ref="B6" location="Amsterdam!A1" display="Amsterdam"/>
    <hyperlink ref="B4" location="Metadata!A1" display="Metadata"/>
    <hyperlink ref="B8" location="UKnominal!A1" display="UKnominal"/>
    <hyperlink ref="B10" location="UKreal!A1" display="UKreal"/>
    <hyperlink ref="B12" location="China!A1" display="China"/>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85</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7"/>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3.36328125" style="20" bestFit="1" customWidth="1"/>
    <col min="3" max="3" width="18.63281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35</v>
      </c>
    </row>
    <row r="5" spans="1:4" ht="15" customHeight="1">
      <c r="A5" s="8" t="s">
        <v>37</v>
      </c>
    </row>
    <row r="6" spans="1:4" ht="15" customHeight="1">
      <c r="A6" s="8" t="s">
        <v>38</v>
      </c>
    </row>
    <row r="7" spans="1:4" ht="15" customHeight="1">
      <c r="A7" s="8" t="s">
        <v>39</v>
      </c>
    </row>
    <row r="8" spans="1:4" ht="15" customHeight="1" thickBot="1">
      <c r="A8" s="11"/>
      <c r="B8" s="21"/>
      <c r="C8" s="17"/>
      <c r="D8" s="11"/>
    </row>
    <row r="9" spans="1:4" ht="15" customHeight="1" thickTop="1">
      <c r="A9" s="12" t="s">
        <v>4</v>
      </c>
      <c r="B9" s="22" t="s">
        <v>67</v>
      </c>
      <c r="C9" s="18" t="s">
        <v>66</v>
      </c>
      <c r="D9" s="12" t="s">
        <v>6</v>
      </c>
    </row>
    <row r="10" spans="1:4" ht="15" customHeight="1">
      <c r="A10" s="8">
        <v>1620</v>
      </c>
      <c r="B10" s="23">
        <f>10*(C11-C10)/(A11-A10)</f>
        <v>39.619999999999976</v>
      </c>
      <c r="C10" s="27">
        <v>100</v>
      </c>
      <c r="D10" s="8" t="s">
        <v>40</v>
      </c>
    </row>
    <row r="11" spans="1:4" ht="15" customHeight="1">
      <c r="A11" s="8">
        <v>1630</v>
      </c>
      <c r="B11" s="23">
        <f>10*(C12-C10)/(A12-A10)</f>
        <v>61.610000000000014</v>
      </c>
      <c r="C11" s="27">
        <v>139.61999999999998</v>
      </c>
      <c r="D11" s="8" t="s">
        <v>41</v>
      </c>
    </row>
    <row r="12" spans="1:4" ht="15" customHeight="1">
      <c r="A12" s="8">
        <v>1640</v>
      </c>
      <c r="B12" s="23">
        <f t="shared" ref="B12:B44" si="0">10*(C13-C11)/(A13-A11)</f>
        <v>46.890000000000015</v>
      </c>
      <c r="C12" s="27">
        <v>223.22000000000003</v>
      </c>
      <c r="D12" s="8" t="s">
        <v>42</v>
      </c>
    </row>
    <row r="13" spans="1:4" ht="15" customHeight="1">
      <c r="A13" s="8">
        <v>1650</v>
      </c>
      <c r="B13" s="23">
        <f t="shared" si="0"/>
        <v>17.099999999999966</v>
      </c>
      <c r="C13" s="27">
        <v>233.4</v>
      </c>
      <c r="D13" s="8" t="s">
        <v>43</v>
      </c>
    </row>
    <row r="14" spans="1:4" ht="15" customHeight="1">
      <c r="A14" s="8">
        <v>1660</v>
      </c>
      <c r="B14" s="23">
        <f t="shared" si="0"/>
        <v>-26.679999999999996</v>
      </c>
      <c r="C14" s="27">
        <v>257.41999999999996</v>
      </c>
      <c r="D14" s="8" t="s">
        <v>44</v>
      </c>
    </row>
    <row r="15" spans="1:4" ht="15" customHeight="1">
      <c r="A15" s="8">
        <v>1670</v>
      </c>
      <c r="B15" s="23">
        <f t="shared" si="0"/>
        <v>-35.379999999999981</v>
      </c>
      <c r="C15" s="27">
        <v>180.04000000000002</v>
      </c>
      <c r="D15" s="8" t="s">
        <v>45</v>
      </c>
    </row>
    <row r="16" spans="1:4" ht="15" customHeight="1">
      <c r="A16" s="8">
        <v>1680</v>
      </c>
      <c r="B16" s="23">
        <f t="shared" si="0"/>
        <v>1.0799999999999841</v>
      </c>
      <c r="C16" s="27">
        <v>186.66</v>
      </c>
      <c r="D16" s="8" t="s">
        <v>7</v>
      </c>
    </row>
    <row r="17" spans="1:4" ht="15" customHeight="1">
      <c r="A17" s="8">
        <v>1690</v>
      </c>
      <c r="B17" s="23">
        <f t="shared" si="0"/>
        <v>5.8900000000000006</v>
      </c>
      <c r="C17" s="27">
        <v>182.2</v>
      </c>
      <c r="D17" s="8" t="s">
        <v>7</v>
      </c>
    </row>
    <row r="18" spans="1:4" ht="15" customHeight="1">
      <c r="A18" s="8">
        <v>1700</v>
      </c>
      <c r="B18" s="23">
        <f t="shared" si="0"/>
        <v>-3.5</v>
      </c>
      <c r="C18" s="27">
        <v>198.44</v>
      </c>
      <c r="D18" s="8" t="s">
        <v>7</v>
      </c>
    </row>
    <row r="19" spans="1:4" ht="15" customHeight="1">
      <c r="A19" s="8">
        <v>1710</v>
      </c>
      <c r="B19" s="23">
        <f t="shared" si="0"/>
        <v>39.180000000000007</v>
      </c>
      <c r="C19" s="27">
        <v>175.2</v>
      </c>
      <c r="D19" s="8" t="s">
        <v>46</v>
      </c>
    </row>
    <row r="20" spans="1:4" ht="15" customHeight="1">
      <c r="A20" s="8">
        <v>1720</v>
      </c>
      <c r="B20" s="23">
        <f t="shared" si="0"/>
        <v>81.430000000000007</v>
      </c>
      <c r="C20" s="27">
        <v>276.8</v>
      </c>
      <c r="D20" s="8" t="s">
        <v>47</v>
      </c>
    </row>
    <row r="21" spans="1:4" ht="15" customHeight="1">
      <c r="A21" s="8">
        <v>1730</v>
      </c>
      <c r="B21" s="23">
        <f t="shared" si="0"/>
        <v>-17.110000000000014</v>
      </c>
      <c r="C21" s="27">
        <v>338.06</v>
      </c>
      <c r="D21" s="8" t="s">
        <v>48</v>
      </c>
    </row>
    <row r="22" spans="1:4" ht="15" customHeight="1">
      <c r="A22" s="8">
        <v>1740</v>
      </c>
      <c r="B22" s="23">
        <f t="shared" si="0"/>
        <v>-45.339999999999989</v>
      </c>
      <c r="C22" s="27">
        <v>242.57999999999998</v>
      </c>
      <c r="D22" s="8" t="s">
        <v>49</v>
      </c>
    </row>
    <row r="23" spans="1:4" ht="15" customHeight="1">
      <c r="A23" s="8">
        <v>1750</v>
      </c>
      <c r="B23" s="23">
        <f t="shared" si="0"/>
        <v>9.5400000000000205</v>
      </c>
      <c r="C23" s="27">
        <v>247.38000000000002</v>
      </c>
      <c r="D23" s="8" t="s">
        <v>50</v>
      </c>
    </row>
    <row r="24" spans="1:4" ht="15" customHeight="1">
      <c r="A24" s="8">
        <v>1760</v>
      </c>
      <c r="B24" s="23">
        <f t="shared" si="0"/>
        <v>11.259999999999977</v>
      </c>
      <c r="C24" s="27">
        <v>261.66000000000003</v>
      </c>
      <c r="D24" s="8" t="s">
        <v>51</v>
      </c>
    </row>
    <row r="25" spans="1:4" ht="15" customHeight="1">
      <c r="A25" s="8">
        <v>1770</v>
      </c>
      <c r="B25" s="23">
        <f t="shared" si="0"/>
        <v>3.1099999999999852</v>
      </c>
      <c r="C25" s="27">
        <v>269.89999999999998</v>
      </c>
      <c r="D25" s="8" t="s">
        <v>52</v>
      </c>
    </row>
    <row r="26" spans="1:4" ht="15" customHeight="1">
      <c r="A26" s="8">
        <v>1780</v>
      </c>
      <c r="B26" s="23">
        <f t="shared" si="0"/>
        <v>-33.569999999999993</v>
      </c>
      <c r="C26" s="27">
        <v>267.88</v>
      </c>
      <c r="D26" s="8" t="s">
        <v>53</v>
      </c>
    </row>
    <row r="27" spans="1:4" ht="15" customHeight="1">
      <c r="A27" s="8">
        <v>1790</v>
      </c>
      <c r="B27" s="23">
        <f t="shared" si="0"/>
        <v>-71.06</v>
      </c>
      <c r="C27" s="27">
        <v>202.76</v>
      </c>
      <c r="D27" s="8" t="s">
        <v>54</v>
      </c>
    </row>
    <row r="28" spans="1:4" ht="15" customHeight="1">
      <c r="A28" s="8">
        <v>1800</v>
      </c>
      <c r="B28" s="23">
        <f t="shared" si="0"/>
        <v>-60.17</v>
      </c>
      <c r="C28" s="27">
        <v>125.75999999999999</v>
      </c>
      <c r="D28" s="8" t="s">
        <v>55</v>
      </c>
    </row>
    <row r="29" spans="1:4" ht="15" customHeight="1">
      <c r="A29" s="24">
        <v>1810</v>
      </c>
      <c r="B29" s="23">
        <f t="shared" si="0"/>
        <v>-7.6299999999999955</v>
      </c>
      <c r="C29" s="27">
        <v>82.419999999999987</v>
      </c>
      <c r="D29" s="8" t="s">
        <v>56</v>
      </c>
    </row>
    <row r="30" spans="1:4" ht="15" customHeight="1">
      <c r="A30" s="24">
        <v>1820</v>
      </c>
      <c r="B30" s="23">
        <f t="shared" si="0"/>
        <v>9.710000000000008</v>
      </c>
      <c r="C30" s="27">
        <v>110.5</v>
      </c>
      <c r="D30" s="8" t="s">
        <v>57</v>
      </c>
    </row>
    <row r="31" spans="1:4" ht="15" customHeight="1">
      <c r="A31" s="24">
        <v>1830</v>
      </c>
      <c r="B31" s="23">
        <f t="shared" si="0"/>
        <v>4.6600000000000037</v>
      </c>
      <c r="C31" s="27">
        <v>101.84</v>
      </c>
      <c r="D31" s="8" t="s">
        <v>7</v>
      </c>
    </row>
    <row r="32" spans="1:4" ht="15" customHeight="1">
      <c r="A32" s="24">
        <v>1840</v>
      </c>
      <c r="B32" s="23">
        <f t="shared" si="0"/>
        <v>9.9799999999999969</v>
      </c>
      <c r="C32" s="27">
        <v>119.82000000000001</v>
      </c>
      <c r="D32" s="8" t="s">
        <v>58</v>
      </c>
    </row>
    <row r="33" spans="1:5" ht="15" customHeight="1">
      <c r="A33" s="24">
        <v>1850</v>
      </c>
      <c r="B33" s="23">
        <f t="shared" si="0"/>
        <v>16.249999999999993</v>
      </c>
      <c r="C33" s="27">
        <v>121.8</v>
      </c>
      <c r="D33" s="8" t="s">
        <v>7</v>
      </c>
    </row>
    <row r="34" spans="1:5" ht="15" customHeight="1">
      <c r="A34" s="24">
        <v>1860</v>
      </c>
      <c r="B34" s="23">
        <f t="shared" si="0"/>
        <v>40.589999999999996</v>
      </c>
      <c r="C34" s="27">
        <v>152.32</v>
      </c>
      <c r="D34" s="8" t="s">
        <v>7</v>
      </c>
    </row>
    <row r="35" spans="1:5" ht="15" customHeight="1">
      <c r="A35" s="8">
        <v>1870</v>
      </c>
      <c r="B35" s="23">
        <f t="shared" si="0"/>
        <v>49.17</v>
      </c>
      <c r="C35" s="27">
        <v>202.98</v>
      </c>
      <c r="D35" s="8" t="s">
        <v>59</v>
      </c>
    </row>
    <row r="36" spans="1:5" ht="15" customHeight="1">
      <c r="A36" s="8">
        <v>1880</v>
      </c>
      <c r="B36" s="23">
        <f t="shared" si="0"/>
        <v>9.7800000000000153</v>
      </c>
      <c r="C36" s="27">
        <v>250.66</v>
      </c>
      <c r="D36" s="8" t="s">
        <v>7</v>
      </c>
    </row>
    <row r="37" spans="1:5" ht="15" customHeight="1">
      <c r="A37" s="8">
        <v>1890</v>
      </c>
      <c r="B37" s="23">
        <f t="shared" si="0"/>
        <v>-9.8099999999999881</v>
      </c>
      <c r="C37" s="27">
        <v>222.54000000000002</v>
      </c>
      <c r="D37" s="8" t="s">
        <v>60</v>
      </c>
    </row>
    <row r="38" spans="1:5" ht="15" customHeight="1">
      <c r="A38" s="15">
        <v>1900</v>
      </c>
      <c r="B38" s="23">
        <f t="shared" si="0"/>
        <v>-11.710000000000022</v>
      </c>
      <c r="C38" s="27">
        <v>231.04000000000002</v>
      </c>
      <c r="D38" s="8" t="s">
        <v>7</v>
      </c>
      <c r="E38" s="15"/>
    </row>
    <row r="39" spans="1:5" ht="15" customHeight="1">
      <c r="A39" s="15">
        <v>1910</v>
      </c>
      <c r="B39" s="23">
        <f t="shared" si="0"/>
        <v>1.7399999999999807</v>
      </c>
      <c r="C39" s="27">
        <v>199.11999999999998</v>
      </c>
      <c r="D39" s="15" t="s">
        <v>61</v>
      </c>
      <c r="E39" s="15"/>
    </row>
    <row r="40" spans="1:5" ht="15" customHeight="1">
      <c r="A40" s="15">
        <v>1920</v>
      </c>
      <c r="B40" s="23">
        <f t="shared" si="0"/>
        <v>-3.9599999999999795</v>
      </c>
      <c r="C40" s="27">
        <v>234.51999999999998</v>
      </c>
      <c r="D40" s="15" t="s">
        <v>7</v>
      </c>
      <c r="E40" s="15"/>
    </row>
    <row r="41" spans="1:5" ht="15" customHeight="1">
      <c r="A41" s="15">
        <v>1930</v>
      </c>
      <c r="B41" s="23">
        <f t="shared" si="0"/>
        <v>-36.829999999999984</v>
      </c>
      <c r="C41" s="27">
        <v>191.20000000000002</v>
      </c>
      <c r="D41" s="15" t="s">
        <v>62</v>
      </c>
      <c r="E41" s="15"/>
    </row>
    <row r="42" spans="1:5" ht="15" customHeight="1">
      <c r="A42" s="15">
        <v>1940</v>
      </c>
      <c r="B42" s="23">
        <f t="shared" si="0"/>
        <v>-24.840000000000003</v>
      </c>
      <c r="C42" s="27">
        <v>160.86000000000001</v>
      </c>
      <c r="D42" s="15" t="s">
        <v>63</v>
      </c>
      <c r="E42" s="15"/>
    </row>
    <row r="43" spans="1:5" ht="15" customHeight="1">
      <c r="A43" s="15">
        <v>1950</v>
      </c>
      <c r="B43" s="23">
        <f t="shared" si="0"/>
        <v>22.779999999999987</v>
      </c>
      <c r="C43" s="27">
        <v>141.52000000000001</v>
      </c>
      <c r="D43" s="15" t="s">
        <v>64</v>
      </c>
      <c r="E43" s="15"/>
    </row>
    <row r="44" spans="1:5" ht="15" customHeight="1">
      <c r="A44" s="15">
        <v>1960</v>
      </c>
      <c r="B44" s="23">
        <f t="shared" si="0"/>
        <v>49.739999999999995</v>
      </c>
      <c r="C44" s="27">
        <v>206.42</v>
      </c>
      <c r="D44" s="15" t="s">
        <v>7</v>
      </c>
      <c r="E44" s="15"/>
    </row>
    <row r="45" spans="1:5" ht="15" customHeight="1" thickBot="1">
      <c r="A45" s="11">
        <v>1970</v>
      </c>
      <c r="B45" s="28">
        <f>10*(C45-C44)/(A45-A44)</f>
        <v>34.580000000000013</v>
      </c>
      <c r="C45" s="29">
        <v>241</v>
      </c>
      <c r="D45" s="11" t="s">
        <v>65</v>
      </c>
      <c r="E45" s="15"/>
    </row>
    <row r="46" spans="1:5" ht="15" customHeight="1" thickTop="1">
      <c r="B46" s="8"/>
      <c r="C46" s="8"/>
    </row>
    <row r="47" spans="1:5" ht="15" customHeight="1">
      <c r="B47" s="8"/>
      <c r="C47" s="8"/>
    </row>
    <row r="48" spans="1:5" ht="15" customHeight="1">
      <c r="B48" s="8"/>
      <c r="C48" s="8"/>
    </row>
    <row r="49" spans="1:3" ht="15" customHeight="1">
      <c r="B49" s="8"/>
      <c r="C49" s="8"/>
    </row>
    <row r="50" spans="1:3" ht="15" customHeight="1">
      <c r="B50" s="8"/>
      <c r="C50" s="8"/>
    </row>
    <row r="51" spans="1:3" ht="15" customHeight="1">
      <c r="B51" s="8"/>
      <c r="C51" s="8"/>
    </row>
    <row r="52" spans="1:3" ht="15" customHeight="1">
      <c r="A52" s="8" t="s">
        <v>7</v>
      </c>
    </row>
    <row r="53" spans="1:3" ht="15" customHeight="1">
      <c r="A53" s="8" t="s">
        <v>7</v>
      </c>
    </row>
    <row r="54" spans="1:3" ht="15" customHeight="1">
      <c r="A54" s="8" t="s">
        <v>7</v>
      </c>
    </row>
    <row r="55" spans="1:3" ht="15" customHeight="1">
      <c r="A55" s="8" t="s">
        <v>7</v>
      </c>
    </row>
    <row r="56" spans="1:3" ht="15" customHeight="1">
      <c r="A56" s="8" t="s">
        <v>7</v>
      </c>
    </row>
    <row r="57" spans="1:3" ht="15" customHeight="1">
      <c r="A57" s="8" t="s">
        <v>7</v>
      </c>
    </row>
    <row r="58" spans="1:3" ht="15" customHeight="1">
      <c r="A58" s="8" t="s">
        <v>7</v>
      </c>
    </row>
    <row r="59" spans="1:3" ht="15" customHeight="1">
      <c r="A59" s="8" t="s">
        <v>7</v>
      </c>
    </row>
    <row r="60" spans="1:3" ht="15" customHeight="1">
      <c r="A60" s="8" t="s">
        <v>7</v>
      </c>
    </row>
    <row r="61" spans="1:3" ht="15" customHeight="1">
      <c r="A61" s="8" t="s">
        <v>7</v>
      </c>
    </row>
    <row r="62" spans="1:3" ht="15" customHeight="1">
      <c r="A62" s="8" t="s">
        <v>7</v>
      </c>
    </row>
    <row r="63" spans="1:3" ht="15" customHeight="1">
      <c r="A63" s="8" t="s">
        <v>7</v>
      </c>
    </row>
    <row r="64" spans="1:3" ht="15" customHeight="1">
      <c r="A64" s="8" t="s">
        <v>7</v>
      </c>
    </row>
    <row r="65" spans="1:1" ht="15" customHeight="1">
      <c r="A65" s="8" t="s">
        <v>7</v>
      </c>
    </row>
    <row r="66" spans="1:1" ht="15" customHeight="1">
      <c r="A66" s="8" t="s">
        <v>7</v>
      </c>
    </row>
    <row r="67" spans="1:1" ht="15" customHeight="1">
      <c r="A67" s="8" t="s">
        <v>7</v>
      </c>
    </row>
    <row r="68" spans="1:1" ht="15" customHeight="1">
      <c r="A68" s="8" t="s">
        <v>7</v>
      </c>
    </row>
    <row r="69" spans="1:1" ht="15" customHeight="1">
      <c r="A69" s="8"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17.453125" style="20" bestFit="1" customWidth="1"/>
    <col min="3" max="3" width="13.7265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68</v>
      </c>
    </row>
    <row r="5" spans="1:4" ht="15" customHeight="1">
      <c r="A5" s="8" t="s">
        <v>70</v>
      </c>
    </row>
    <row r="6" spans="1:4" ht="15" customHeight="1">
      <c r="A6" s="8" t="s">
        <v>71</v>
      </c>
    </row>
    <row r="7" spans="1:4" ht="15" customHeight="1">
      <c r="A7" s="8" t="s">
        <v>10</v>
      </c>
    </row>
    <row r="8" spans="1:4" ht="15" customHeight="1" thickBot="1">
      <c r="A8" s="11"/>
      <c r="B8" s="21"/>
      <c r="C8" s="17"/>
      <c r="D8" s="11"/>
    </row>
    <row r="9" spans="1:4" ht="15" customHeight="1" thickTop="1">
      <c r="A9" s="12" t="s">
        <v>4</v>
      </c>
      <c r="B9" s="22" t="s">
        <v>29</v>
      </c>
      <c r="C9" s="18" t="s">
        <v>72</v>
      </c>
      <c r="D9" s="12" t="s">
        <v>6</v>
      </c>
    </row>
    <row r="10" spans="1:4" ht="15" customHeight="1">
      <c r="A10" s="24">
        <v>1975</v>
      </c>
      <c r="B10" s="23">
        <f>C11-C10</f>
        <v>1020.7630577094824</v>
      </c>
      <c r="C10" s="27">
        <v>10845.607488163272</v>
      </c>
      <c r="D10" s="8">
        <v>1975</v>
      </c>
    </row>
    <row r="11" spans="1:4" ht="15" customHeight="1">
      <c r="A11" s="24">
        <v>1976</v>
      </c>
      <c r="B11" s="23">
        <f t="shared" ref="B11:B53" si="0">(C12-C10)/(A12-A10)</f>
        <v>979.6147327762601</v>
      </c>
      <c r="C11" s="27">
        <v>11866.370545872755</v>
      </c>
    </row>
    <row r="12" spans="1:4" ht="15" customHeight="1">
      <c r="A12" s="24">
        <v>1977</v>
      </c>
      <c r="B12" s="23">
        <f t="shared" si="0"/>
        <v>1697.5166323316998</v>
      </c>
      <c r="C12" s="27">
        <v>12804.836953715792</v>
      </c>
    </row>
    <row r="13" spans="1:4" ht="15" customHeight="1">
      <c r="A13" s="24">
        <v>1978</v>
      </c>
      <c r="B13" s="23">
        <f t="shared" si="0"/>
        <v>3512.5490860144782</v>
      </c>
      <c r="C13" s="27">
        <v>15261.403810536154</v>
      </c>
    </row>
    <row r="14" spans="1:4" ht="15" customHeight="1">
      <c r="A14" s="8">
        <v>1979</v>
      </c>
      <c r="B14" s="23">
        <f t="shared" si="0"/>
        <v>4013.0882201445602</v>
      </c>
      <c r="C14" s="27">
        <v>19829.935125744749</v>
      </c>
      <c r="D14" s="8">
        <v>1979</v>
      </c>
    </row>
    <row r="15" spans="1:4" ht="15" customHeight="1">
      <c r="A15" s="8">
        <v>1980</v>
      </c>
      <c r="B15" s="23">
        <f t="shared" si="0"/>
        <v>2061.803820213152</v>
      </c>
      <c r="C15" s="27">
        <v>23287.580250825275</v>
      </c>
    </row>
    <row r="16" spans="1:4" ht="15" customHeight="1">
      <c r="A16" s="8">
        <v>1981</v>
      </c>
      <c r="B16" s="23">
        <f t="shared" si="0"/>
        <v>781.69959066228148</v>
      </c>
      <c r="C16" s="27">
        <v>23953.542766171053</v>
      </c>
      <c r="D16" s="8">
        <v>1981</v>
      </c>
    </row>
    <row r="17" spans="1:4" ht="15" customHeight="1">
      <c r="A17" s="15">
        <v>1982</v>
      </c>
      <c r="B17" s="23">
        <f t="shared" si="0"/>
        <v>1834.7172431321014</v>
      </c>
      <c r="C17" s="27">
        <v>24850.979432149838</v>
      </c>
    </row>
    <row r="18" spans="1:4" ht="15" customHeight="1">
      <c r="A18" s="15">
        <v>1983</v>
      </c>
      <c r="B18" s="23">
        <f t="shared" si="0"/>
        <v>3112.5683943725053</v>
      </c>
      <c r="C18" s="27">
        <v>27622.977252435256</v>
      </c>
      <c r="D18" s="15"/>
    </row>
    <row r="19" spans="1:4" ht="15" customHeight="1">
      <c r="A19" s="15">
        <v>1984</v>
      </c>
      <c r="B19" s="23">
        <f t="shared" si="0"/>
        <v>3377.3643873865967</v>
      </c>
      <c r="C19" s="27">
        <v>31076.116220894848</v>
      </c>
      <c r="D19" s="15"/>
    </row>
    <row r="20" spans="1:4" ht="15" customHeight="1">
      <c r="A20" s="15">
        <v>1985</v>
      </c>
      <c r="B20" s="23">
        <f t="shared" si="0"/>
        <v>3275.2643650018563</v>
      </c>
      <c r="C20" s="27">
        <v>34377.706027208449</v>
      </c>
      <c r="D20" s="15">
        <v>1985</v>
      </c>
    </row>
    <row r="21" spans="1:4" ht="15" customHeight="1">
      <c r="A21" s="15">
        <v>1986</v>
      </c>
      <c r="B21" s="23">
        <f t="shared" si="0"/>
        <v>4393.2655392682354</v>
      </c>
      <c r="C21" s="27">
        <v>37626.644950898561</v>
      </c>
      <c r="D21" s="15">
        <v>1986</v>
      </c>
    </row>
    <row r="22" spans="1:4" ht="15" customHeight="1">
      <c r="A22" s="15">
        <v>1987</v>
      </c>
      <c r="B22" s="23">
        <f t="shared" si="0"/>
        <v>6889.2019749872416</v>
      </c>
      <c r="C22" s="27">
        <v>43164.23710574492</v>
      </c>
      <c r="D22" s="15">
        <v>1987</v>
      </c>
    </row>
    <row r="23" spans="1:4" ht="15" customHeight="1">
      <c r="A23" s="15">
        <v>1988</v>
      </c>
      <c r="B23" s="23">
        <f t="shared" si="0"/>
        <v>9174.7720463502374</v>
      </c>
      <c r="C23" s="27">
        <v>51405.048900873044</v>
      </c>
      <c r="D23" s="15">
        <v>1988</v>
      </c>
    </row>
    <row r="24" spans="1:4" ht="15" customHeight="1">
      <c r="A24" s="15">
        <v>1989</v>
      </c>
      <c r="B24" s="23">
        <f t="shared" si="0"/>
        <v>3139.1310018221993</v>
      </c>
      <c r="C24" s="27">
        <v>61513.781198445395</v>
      </c>
      <c r="D24" s="15">
        <v>1989</v>
      </c>
    </row>
    <row r="25" spans="1:4" ht="15" customHeight="1">
      <c r="A25" s="15">
        <v>1990</v>
      </c>
      <c r="B25" s="31">
        <f t="shared" si="0"/>
        <v>-3443.8782291962198</v>
      </c>
      <c r="C25" s="32">
        <v>57683.310904517442</v>
      </c>
      <c r="D25" s="15">
        <v>1990</v>
      </c>
    </row>
    <row r="26" spans="1:4" ht="15" customHeight="1">
      <c r="A26" s="15">
        <v>1991</v>
      </c>
      <c r="B26" s="31">
        <f t="shared" si="0"/>
        <v>-2934.0585099779964</v>
      </c>
      <c r="C26" s="32">
        <v>54626.024740052955</v>
      </c>
      <c r="D26" s="15">
        <v>1991</v>
      </c>
    </row>
    <row r="27" spans="1:4" ht="15" customHeight="1">
      <c r="A27" s="15">
        <v>1992</v>
      </c>
      <c r="B27" s="31">
        <f t="shared" si="0"/>
        <v>-1707.6802019307906</v>
      </c>
      <c r="C27" s="32">
        <v>51815.19388456145</v>
      </c>
      <c r="D27" s="15"/>
    </row>
    <row r="28" spans="1:4" ht="15" customHeight="1">
      <c r="A28" s="15">
        <v>1993</v>
      </c>
      <c r="B28" s="31">
        <f t="shared" si="0"/>
        <v>-90.944315974600613</v>
      </c>
      <c r="C28" s="32">
        <v>51210.664336191374</v>
      </c>
      <c r="D28" s="15"/>
    </row>
    <row r="29" spans="1:4" ht="15" customHeight="1">
      <c r="A29" s="15">
        <v>1994</v>
      </c>
      <c r="B29" s="31">
        <f t="shared" si="0"/>
        <v>17.299075713119237</v>
      </c>
      <c r="C29" s="32">
        <v>51633.305252612248</v>
      </c>
      <c r="D29" s="15"/>
    </row>
    <row r="30" spans="1:4" ht="15" customHeight="1">
      <c r="A30" s="15">
        <v>1995</v>
      </c>
      <c r="B30" s="31">
        <f t="shared" si="0"/>
        <v>880.34737369387585</v>
      </c>
      <c r="C30" s="26">
        <v>51245.262487617612</v>
      </c>
      <c r="D30" s="15"/>
    </row>
    <row r="31" spans="1:4" ht="15" customHeight="1">
      <c r="A31" s="15">
        <v>1996</v>
      </c>
      <c r="B31" s="31">
        <f t="shared" si="0"/>
        <v>3976.9937561911938</v>
      </c>
      <c r="C31" s="26">
        <v>53394</v>
      </c>
      <c r="D31" s="15"/>
    </row>
    <row r="32" spans="1:4" ht="15" customHeight="1">
      <c r="A32" s="15">
        <v>1997</v>
      </c>
      <c r="B32" s="31">
        <f t="shared" si="0"/>
        <v>5903.3569786243825</v>
      </c>
      <c r="C32" s="26">
        <v>59199.25</v>
      </c>
      <c r="D32" s="15"/>
    </row>
    <row r="33" spans="1:5" ht="15" customHeight="1">
      <c r="A33" s="8">
        <v>1998</v>
      </c>
      <c r="B33" s="23">
        <f t="shared" si="0"/>
        <v>5961.2785861994344</v>
      </c>
      <c r="C33" s="16">
        <v>65200.713957248765</v>
      </c>
      <c r="D33" s="8">
        <v>1998</v>
      </c>
    </row>
    <row r="34" spans="1:5" ht="15" customHeight="1">
      <c r="A34" s="8">
        <v>1999</v>
      </c>
      <c r="B34" s="23">
        <f t="shared" si="0"/>
        <v>7582.4999737098697</v>
      </c>
      <c r="C34" s="16">
        <v>71121.807172398869</v>
      </c>
      <c r="D34" s="8">
        <v>1999</v>
      </c>
    </row>
    <row r="35" spans="1:5" ht="15" customHeight="1">
      <c r="A35" s="8">
        <v>2000</v>
      </c>
      <c r="B35" s="23">
        <f t="shared" si="0"/>
        <v>8838.582121903506</v>
      </c>
      <c r="C35" s="16">
        <v>80365.713904668504</v>
      </c>
      <c r="D35" s="8">
        <v>2000</v>
      </c>
    </row>
    <row r="36" spans="1:5" ht="15" customHeight="1">
      <c r="A36" s="8">
        <v>2001</v>
      </c>
      <c r="B36" s="23">
        <f t="shared" si="0"/>
        <v>13020.518047665748</v>
      </c>
      <c r="C36" s="16">
        <v>88798.971416205881</v>
      </c>
      <c r="D36" s="8">
        <v>2001</v>
      </c>
    </row>
    <row r="37" spans="1:5" ht="15" customHeight="1">
      <c r="A37" s="8">
        <v>2002</v>
      </c>
      <c r="B37" s="23">
        <f t="shared" si="0"/>
        <v>19223.439217968604</v>
      </c>
      <c r="C37" s="16">
        <v>106406.75</v>
      </c>
      <c r="D37" s="8">
        <v>2002</v>
      </c>
    </row>
    <row r="38" spans="1:5" ht="15" customHeight="1">
      <c r="A38" s="8">
        <v>2003</v>
      </c>
      <c r="B38" s="23">
        <f t="shared" si="0"/>
        <v>20976.01548304077</v>
      </c>
      <c r="C38" s="16">
        <v>127245.84985214309</v>
      </c>
      <c r="D38" s="8">
        <v>2003</v>
      </c>
      <c r="E38" s="15"/>
    </row>
    <row r="39" spans="1:5" ht="15" customHeight="1">
      <c r="A39" s="8">
        <v>2004</v>
      </c>
      <c r="B39" s="23">
        <f t="shared" si="0"/>
        <v>14539.393659889087</v>
      </c>
      <c r="C39" s="16">
        <v>148358.78096608154</v>
      </c>
      <c r="D39" s="8">
        <v>2004</v>
      </c>
      <c r="E39" s="15"/>
    </row>
    <row r="40" spans="1:5" ht="15" customHeight="1">
      <c r="A40" s="8">
        <v>2005</v>
      </c>
      <c r="B40" s="23">
        <f t="shared" si="0"/>
        <v>9055.3977700807736</v>
      </c>
      <c r="C40" s="16">
        <v>156324.63717192126</v>
      </c>
      <c r="D40" s="8">
        <v>2005</v>
      </c>
      <c r="E40" s="15"/>
    </row>
    <row r="41" spans="1:5" ht="15" customHeight="1">
      <c r="A41" s="8">
        <v>2006</v>
      </c>
      <c r="B41" s="23">
        <f t="shared" si="0"/>
        <v>12519.462988808213</v>
      </c>
      <c r="C41" s="16">
        <v>166469.57650624309</v>
      </c>
      <c r="D41" s="8">
        <v>2006</v>
      </c>
      <c r="E41" s="15"/>
    </row>
    <row r="42" spans="1:5" ht="15" customHeight="1">
      <c r="A42" s="8">
        <v>2007</v>
      </c>
      <c r="B42" s="23">
        <f t="shared" si="0"/>
        <v>1251.913330695068</v>
      </c>
      <c r="C42" s="16">
        <v>181363.56314953769</v>
      </c>
      <c r="D42" s="8">
        <v>2007</v>
      </c>
      <c r="E42" s="15"/>
    </row>
    <row r="43" spans="1:5" ht="15" customHeight="1">
      <c r="A43" s="8">
        <v>2008</v>
      </c>
      <c r="B43" s="23">
        <f t="shared" si="0"/>
        <v>-12425.537683937247</v>
      </c>
      <c r="C43" s="16">
        <v>168973.40316763322</v>
      </c>
      <c r="D43" s="8">
        <v>2008</v>
      </c>
      <c r="E43" s="15"/>
    </row>
    <row r="44" spans="1:5" ht="15" customHeight="1">
      <c r="A44" s="8">
        <v>2009</v>
      </c>
      <c r="B44" s="23">
        <f t="shared" si="0"/>
        <v>-1745.2824291105935</v>
      </c>
      <c r="C44" s="16">
        <v>156512.48778166319</v>
      </c>
      <c r="D44" s="8">
        <v>2009</v>
      </c>
      <c r="E44" s="15"/>
    </row>
    <row r="45" spans="1:5" ht="15" customHeight="1">
      <c r="A45" s="8">
        <v>2010</v>
      </c>
      <c r="B45" s="23">
        <f t="shared" si="0"/>
        <v>4309.2682110927854</v>
      </c>
      <c r="C45" s="16">
        <v>165482.83830941204</v>
      </c>
      <c r="D45" s="8">
        <v>2010</v>
      </c>
      <c r="E45" s="15"/>
    </row>
    <row r="46" spans="1:5" ht="15" customHeight="1">
      <c r="A46" s="8">
        <v>2011</v>
      </c>
      <c r="B46" s="23">
        <f t="shared" si="0"/>
        <v>-927.5381541641691</v>
      </c>
      <c r="C46" s="16">
        <v>165131.02420384876</v>
      </c>
      <c r="D46" s="8">
        <v>2011</v>
      </c>
    </row>
    <row r="47" spans="1:5" ht="15" customHeight="1">
      <c r="A47" s="8">
        <v>2012</v>
      </c>
      <c r="B47" s="23">
        <f t="shared" si="0"/>
        <v>1898.5200808166701</v>
      </c>
      <c r="C47" s="16">
        <v>163627.7620010837</v>
      </c>
      <c r="D47" s="8">
        <v>2012</v>
      </c>
    </row>
    <row r="48" spans="1:5" ht="15" customHeight="1">
      <c r="A48" s="8">
        <v>2013</v>
      </c>
      <c r="B48" s="23">
        <f t="shared" si="0"/>
        <v>10996.198146847848</v>
      </c>
      <c r="C48" s="16">
        <v>168928.0643654821</v>
      </c>
      <c r="D48" s="8">
        <v>2013</v>
      </c>
    </row>
    <row r="49" spans="1:4" ht="15" customHeight="1">
      <c r="A49" s="8">
        <v>2014</v>
      </c>
      <c r="B49" s="23">
        <f t="shared" si="0"/>
        <v>12485.980454303368</v>
      </c>
      <c r="C49" s="16">
        <v>185620.15829477939</v>
      </c>
      <c r="D49" s="8">
        <v>2014</v>
      </c>
    </row>
    <row r="50" spans="1:4" ht="15" customHeight="1">
      <c r="A50" s="8">
        <v>2015</v>
      </c>
      <c r="B50" s="23">
        <f t="shared" si="0"/>
        <v>9075.5828990064037</v>
      </c>
      <c r="C50" s="16">
        <v>193900.02527408884</v>
      </c>
      <c r="D50" s="8">
        <v>2015</v>
      </c>
    </row>
    <row r="51" spans="1:4" ht="15" customHeight="1">
      <c r="A51" s="8">
        <v>2016</v>
      </c>
      <c r="B51" s="23">
        <f t="shared" si="0"/>
        <v>8017.6209967586037</v>
      </c>
      <c r="C51" s="16">
        <v>203771.3240927922</v>
      </c>
      <c r="D51" s="8">
        <v>2016</v>
      </c>
    </row>
    <row r="52" spans="1:4" ht="15" customHeight="1">
      <c r="A52" s="8">
        <v>2017</v>
      </c>
      <c r="B52" s="23">
        <f t="shared" si="0"/>
        <v>5195.7618276034045</v>
      </c>
      <c r="C52" s="16">
        <v>209935.26726760605</v>
      </c>
      <c r="D52" s="8">
        <v>2017</v>
      </c>
    </row>
    <row r="53" spans="1:4" ht="15" customHeight="1">
      <c r="A53" s="8">
        <v>2018</v>
      </c>
      <c r="B53" s="23">
        <f t="shared" si="0"/>
        <v>2183.2125559059787</v>
      </c>
      <c r="C53" s="16">
        <v>214162.84774799901</v>
      </c>
      <c r="D53" s="8">
        <v>2018</v>
      </c>
    </row>
    <row r="54" spans="1:4" ht="15" customHeight="1" thickBot="1">
      <c r="A54" s="11">
        <v>2019</v>
      </c>
      <c r="B54" s="21">
        <f>C54-C53</f>
        <v>138.84463141899323</v>
      </c>
      <c r="C54" s="17">
        <v>214301.692379418</v>
      </c>
      <c r="D54" s="11">
        <v>2019</v>
      </c>
    </row>
    <row r="55" spans="1:4" ht="15" customHeight="1" thickTop="1">
      <c r="A55" s="8" t="s">
        <v>7</v>
      </c>
      <c r="D55" s="8" t="s">
        <v>7</v>
      </c>
    </row>
    <row r="56" spans="1:4" ht="15" customHeight="1">
      <c r="A56" s="8" t="s">
        <v>7</v>
      </c>
      <c r="D56" s="8" t="s">
        <v>7</v>
      </c>
    </row>
    <row r="57" spans="1:4" ht="15" customHeight="1">
      <c r="A57" s="8" t="s">
        <v>7</v>
      </c>
      <c r="D57" s="8" t="s">
        <v>7</v>
      </c>
    </row>
    <row r="58" spans="1:4" ht="15" customHeight="1">
      <c r="A58" s="8" t="s">
        <v>7</v>
      </c>
      <c r="D58" s="8" t="s">
        <v>7</v>
      </c>
    </row>
    <row r="59" spans="1:4" ht="15" customHeight="1">
      <c r="A59" s="8" t="s">
        <v>7</v>
      </c>
      <c r="D59" s="8" t="s">
        <v>7</v>
      </c>
    </row>
    <row r="60" spans="1:4" ht="15" customHeight="1">
      <c r="A60" s="8" t="s">
        <v>7</v>
      </c>
      <c r="D60" s="8" t="s">
        <v>7</v>
      </c>
    </row>
    <row r="61" spans="1:4" ht="15" customHeight="1">
      <c r="A61" s="8" t="s">
        <v>7</v>
      </c>
      <c r="D61" s="8" t="s">
        <v>7</v>
      </c>
    </row>
    <row r="62" spans="1:4" ht="15" customHeight="1">
      <c r="A62" s="8" t="s">
        <v>7</v>
      </c>
      <c r="D62" s="8" t="s">
        <v>7</v>
      </c>
    </row>
    <row r="63" spans="1:4" ht="15" customHeight="1">
      <c r="A63" s="8" t="s">
        <v>7</v>
      </c>
      <c r="D63" s="8" t="s">
        <v>7</v>
      </c>
    </row>
    <row r="64" spans="1:4" ht="15" customHeight="1">
      <c r="A64" s="8" t="s">
        <v>7</v>
      </c>
      <c r="D64" s="8" t="s">
        <v>7</v>
      </c>
    </row>
    <row r="65" spans="1:4" ht="15" customHeight="1">
      <c r="A65" s="8" t="s">
        <v>7</v>
      </c>
      <c r="D65" s="8" t="s">
        <v>7</v>
      </c>
    </row>
    <row r="66" spans="1:4" ht="15" customHeight="1">
      <c r="A66" s="8" t="s">
        <v>7</v>
      </c>
      <c r="D66" s="8" t="s">
        <v>7</v>
      </c>
    </row>
    <row r="67" spans="1:4" ht="15" customHeight="1">
      <c r="A67" s="8" t="s">
        <v>7</v>
      </c>
      <c r="D67" s="8" t="s">
        <v>7</v>
      </c>
    </row>
    <row r="68" spans="1:4" ht="15" customHeight="1">
      <c r="A68" s="8" t="s">
        <v>7</v>
      </c>
    </row>
    <row r="69" spans="1:4" ht="15" customHeight="1">
      <c r="A69" s="8" t="s">
        <v>7</v>
      </c>
    </row>
    <row r="70" spans="1:4" ht="15" customHeight="1">
      <c r="A70" s="8" t="s">
        <v>7</v>
      </c>
    </row>
    <row r="71" spans="1:4" ht="15" customHeight="1">
      <c r="A71" s="8" t="s">
        <v>7</v>
      </c>
    </row>
    <row r="72" spans="1:4" ht="15" customHeight="1">
      <c r="A72" s="8" t="s">
        <v>7</v>
      </c>
    </row>
    <row r="73" spans="1:4" ht="15" customHeight="1">
      <c r="A73" s="8" t="s">
        <v>7</v>
      </c>
    </row>
    <row r="74" spans="1:4" ht="15" customHeight="1">
      <c r="A74" s="8" t="s">
        <v>7</v>
      </c>
    </row>
    <row r="75" spans="1:4" ht="15" customHeight="1">
      <c r="A75" s="8" t="s">
        <v>7</v>
      </c>
    </row>
    <row r="76" spans="1:4" ht="15" customHeight="1">
      <c r="A76" s="8" t="s">
        <v>7</v>
      </c>
    </row>
    <row r="77" spans="1:4" ht="15" customHeight="1">
      <c r="A77" s="8" t="s">
        <v>7</v>
      </c>
    </row>
    <row r="78" spans="1:4" ht="15" customHeight="1">
      <c r="A78" s="8" t="s">
        <v>7</v>
      </c>
    </row>
    <row r="79" spans="1:4" ht="15" customHeight="1">
      <c r="A79" s="8" t="s">
        <v>7</v>
      </c>
    </row>
    <row r="80" spans="1:4"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0.90625" style="20" bestFit="1" customWidth="1"/>
    <col min="3" max="3" width="13.7265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75</v>
      </c>
    </row>
    <row r="5" spans="1:4" ht="15" customHeight="1">
      <c r="A5" s="8" t="s">
        <v>70</v>
      </c>
    </row>
    <row r="6" spans="1:4" ht="15" customHeight="1">
      <c r="A6" s="8" t="s">
        <v>71</v>
      </c>
    </row>
    <row r="7" spans="1:4" ht="15" customHeight="1">
      <c r="A7" s="8" t="s">
        <v>10</v>
      </c>
    </row>
    <row r="8" spans="1:4" ht="15" customHeight="1" thickBot="1">
      <c r="A8" s="11"/>
      <c r="B8" s="21"/>
      <c r="C8" s="17"/>
      <c r="D8" s="11"/>
    </row>
    <row r="9" spans="1:4" ht="15" customHeight="1" thickTop="1">
      <c r="A9" s="12" t="s">
        <v>4</v>
      </c>
      <c r="B9" s="22" t="s">
        <v>77</v>
      </c>
      <c r="C9" s="18" t="s">
        <v>76</v>
      </c>
      <c r="D9" s="12" t="s">
        <v>6</v>
      </c>
    </row>
    <row r="10" spans="1:4" ht="15" customHeight="1">
      <c r="A10" s="24">
        <v>1975</v>
      </c>
      <c r="B10" s="23">
        <f>C11-C10</f>
        <v>-5928.381891109093</v>
      </c>
      <c r="C10" s="27">
        <v>92040.784416174953</v>
      </c>
      <c r="D10" s="8">
        <v>1975</v>
      </c>
    </row>
    <row r="11" spans="1:4" ht="15" customHeight="1">
      <c r="A11" s="24">
        <v>1976</v>
      </c>
      <c r="B11" s="23">
        <f t="shared" ref="B11:B53" si="0">(C12-C10)/(A12-A10)</f>
        <v>-5918.9889039695408</v>
      </c>
      <c r="C11" s="27">
        <v>86112.40252506586</v>
      </c>
      <c r="D11" s="8">
        <v>1976</v>
      </c>
    </row>
    <row r="12" spans="1:4" ht="15" customHeight="1">
      <c r="A12" s="24">
        <v>1977</v>
      </c>
      <c r="B12" s="23">
        <f t="shared" si="0"/>
        <v>1042.996993333094</v>
      </c>
      <c r="C12" s="27">
        <v>80202.806608235871</v>
      </c>
      <c r="D12" s="8">
        <v>1977</v>
      </c>
    </row>
    <row r="13" spans="1:4" ht="15" customHeight="1">
      <c r="A13" s="24">
        <v>1978</v>
      </c>
      <c r="B13" s="23">
        <f t="shared" si="0"/>
        <v>10414.288149959677</v>
      </c>
      <c r="C13" s="27">
        <v>88198.396511732048</v>
      </c>
      <c r="D13" s="8">
        <v>1978</v>
      </c>
    </row>
    <row r="14" spans="1:4" ht="15" customHeight="1">
      <c r="A14" s="8">
        <v>1979</v>
      </c>
      <c r="B14" s="23">
        <f t="shared" si="0"/>
        <v>6297.0533222259619</v>
      </c>
      <c r="C14" s="27">
        <v>101031.38290815522</v>
      </c>
      <c r="D14" s="8">
        <v>1979</v>
      </c>
    </row>
    <row r="15" spans="1:4" ht="15" customHeight="1">
      <c r="A15" s="8">
        <v>1980</v>
      </c>
      <c r="B15" s="23">
        <f t="shared" si="0"/>
        <v>-4194.4034079837656</v>
      </c>
      <c r="C15" s="27">
        <v>100792.50315618397</v>
      </c>
      <c r="D15" s="8">
        <v>1980</v>
      </c>
    </row>
    <row r="16" spans="1:4" ht="15" customHeight="1">
      <c r="A16" s="8">
        <v>1981</v>
      </c>
      <c r="B16" s="23">
        <f t="shared" si="0"/>
        <v>-6184.9209374264683</v>
      </c>
      <c r="C16" s="27">
        <v>92642.576092187694</v>
      </c>
      <c r="D16" s="8">
        <v>1981</v>
      </c>
    </row>
    <row r="17" spans="1:4" ht="15" customHeight="1">
      <c r="A17" s="15">
        <v>1982</v>
      </c>
      <c r="B17" s="23">
        <f t="shared" si="0"/>
        <v>642.6203673132768</v>
      </c>
      <c r="C17" s="27">
        <v>88422.661281331035</v>
      </c>
      <c r="D17" s="8">
        <v>1982</v>
      </c>
    </row>
    <row r="18" spans="1:4" ht="15" customHeight="1">
      <c r="A18" s="15">
        <v>1983</v>
      </c>
      <c r="B18" s="23">
        <f t="shared" si="0"/>
        <v>6120.6144431755092</v>
      </c>
      <c r="C18" s="27">
        <v>93927.816826814247</v>
      </c>
      <c r="D18" s="15">
        <v>1983</v>
      </c>
    </row>
    <row r="19" spans="1:4" ht="15" customHeight="1">
      <c r="A19" s="15">
        <v>1984</v>
      </c>
      <c r="B19" s="23">
        <f t="shared" si="0"/>
        <v>5559.8263632870003</v>
      </c>
      <c r="C19" s="27">
        <v>100663.89016768205</v>
      </c>
      <c r="D19" s="15"/>
    </row>
    <row r="20" spans="1:4" ht="15" customHeight="1">
      <c r="A20" s="15">
        <v>1985</v>
      </c>
      <c r="B20" s="23">
        <f t="shared" si="0"/>
        <v>5236.1751472968463</v>
      </c>
      <c r="C20" s="27">
        <v>105047.46955338825</v>
      </c>
      <c r="D20" s="15"/>
    </row>
    <row r="21" spans="1:4" ht="15" customHeight="1">
      <c r="A21" s="15">
        <v>1986</v>
      </c>
      <c r="B21" s="23">
        <f t="shared" si="0"/>
        <v>8691.6842850756948</v>
      </c>
      <c r="C21" s="27">
        <v>111136.24046227575</v>
      </c>
      <c r="D21" s="15"/>
    </row>
    <row r="22" spans="1:4" ht="15" customHeight="1">
      <c r="A22" s="15">
        <v>1987</v>
      </c>
      <c r="B22" s="23">
        <f t="shared" si="0"/>
        <v>13836.676232628801</v>
      </c>
      <c r="C22" s="27">
        <v>122430.83812353964</v>
      </c>
      <c r="D22" s="15">
        <v>1987</v>
      </c>
    </row>
    <row r="23" spans="1:4" ht="15" customHeight="1">
      <c r="A23" s="15">
        <v>1988</v>
      </c>
      <c r="B23" s="23">
        <f t="shared" si="0"/>
        <v>15943.434638188686</v>
      </c>
      <c r="C23" s="27">
        <v>138809.59292753335</v>
      </c>
      <c r="D23" s="15">
        <v>1988</v>
      </c>
    </row>
    <row r="24" spans="1:4" ht="15" customHeight="1">
      <c r="A24" s="15">
        <v>1989</v>
      </c>
      <c r="B24" s="23">
        <f t="shared" si="0"/>
        <v>-3218.6619987505546</v>
      </c>
      <c r="C24" s="27">
        <v>154317.70739991701</v>
      </c>
      <c r="D24" s="15">
        <v>1989</v>
      </c>
    </row>
    <row r="25" spans="1:4" ht="15" customHeight="1">
      <c r="A25" s="15">
        <v>1990</v>
      </c>
      <c r="B25" s="31">
        <f t="shared" si="0"/>
        <v>-18026.37968449766</v>
      </c>
      <c r="C25" s="32">
        <v>132372.26893003224</v>
      </c>
      <c r="D25" s="15">
        <v>1990</v>
      </c>
    </row>
    <row r="26" spans="1:4" ht="15" customHeight="1">
      <c r="A26" s="15">
        <v>1991</v>
      </c>
      <c r="B26" s="31">
        <f t="shared" si="0"/>
        <v>-12104.382926772836</v>
      </c>
      <c r="C26" s="32">
        <v>118264.94803092169</v>
      </c>
      <c r="D26" s="15">
        <v>1991</v>
      </c>
    </row>
    <row r="27" spans="1:4" ht="15" customHeight="1">
      <c r="A27" s="15">
        <v>1992</v>
      </c>
      <c r="B27" s="31">
        <f t="shared" si="0"/>
        <v>-6526.871418737981</v>
      </c>
      <c r="C27" s="32">
        <v>108163.50307648657</v>
      </c>
      <c r="D27" s="15">
        <v>1992</v>
      </c>
    </row>
    <row r="28" spans="1:4" ht="15" customHeight="1">
      <c r="A28" s="15">
        <v>1993</v>
      </c>
      <c r="B28" s="31">
        <f t="shared" si="0"/>
        <v>-2317.7986096429668</v>
      </c>
      <c r="C28" s="32">
        <v>105211.20519344573</v>
      </c>
      <c r="D28" s="15"/>
    </row>
    <row r="29" spans="1:4" ht="15" customHeight="1">
      <c r="A29" s="15">
        <v>1994</v>
      </c>
      <c r="B29" s="31">
        <f t="shared" si="0"/>
        <v>-2926.395126533127</v>
      </c>
      <c r="C29" s="32">
        <v>103527.90585720063</v>
      </c>
      <c r="D29" s="15">
        <v>1994</v>
      </c>
    </row>
    <row r="30" spans="1:4" ht="15" customHeight="1">
      <c r="A30" s="15">
        <v>1995</v>
      </c>
      <c r="B30" s="31">
        <f t="shared" si="0"/>
        <v>-1240.8802271476525</v>
      </c>
      <c r="C30" s="26">
        <v>99358.414940379473</v>
      </c>
      <c r="D30" s="15"/>
    </row>
    <row r="31" spans="1:4" ht="15" customHeight="1">
      <c r="A31" s="15">
        <v>1996</v>
      </c>
      <c r="B31" s="31">
        <f t="shared" si="0"/>
        <v>4623.6910242046142</v>
      </c>
      <c r="C31" s="26">
        <v>101046.14540290533</v>
      </c>
      <c r="D31" s="15"/>
    </row>
    <row r="32" spans="1:4" ht="15" customHeight="1">
      <c r="A32" s="15">
        <v>1997</v>
      </c>
      <c r="B32" s="31">
        <f t="shared" si="0"/>
        <v>7319.1986098455818</v>
      </c>
      <c r="C32" s="26">
        <v>108605.7969887887</v>
      </c>
      <c r="D32" s="15"/>
    </row>
    <row r="33" spans="1:5" ht="15" customHeight="1">
      <c r="A33" s="8">
        <v>1998</v>
      </c>
      <c r="B33" s="23">
        <f t="shared" si="0"/>
        <v>7820.5180453066132</v>
      </c>
      <c r="C33" s="16">
        <v>115684.54262259649</v>
      </c>
      <c r="D33" s="8">
        <v>1998</v>
      </c>
    </row>
    <row r="34" spans="1:5" ht="15" customHeight="1">
      <c r="A34" s="8">
        <v>1999</v>
      </c>
      <c r="B34" s="23">
        <f t="shared" si="0"/>
        <v>10366.305568878408</v>
      </c>
      <c r="C34" s="16">
        <v>124246.83307940193</v>
      </c>
      <c r="D34" s="8">
        <v>1999</v>
      </c>
    </row>
    <row r="35" spans="1:5" ht="15" customHeight="1">
      <c r="A35" s="8">
        <v>2000</v>
      </c>
      <c r="B35" s="23">
        <f t="shared" si="0"/>
        <v>11880.997943358874</v>
      </c>
      <c r="C35" s="16">
        <v>136417.15376035331</v>
      </c>
      <c r="D35" s="8">
        <v>2000</v>
      </c>
    </row>
    <row r="36" spans="1:5" ht="15" customHeight="1">
      <c r="A36" s="8">
        <v>2001</v>
      </c>
      <c r="B36" s="23">
        <f t="shared" si="0"/>
        <v>19024.487505247031</v>
      </c>
      <c r="C36" s="16">
        <v>148008.82896611968</v>
      </c>
      <c r="D36" s="8">
        <v>2001</v>
      </c>
    </row>
    <row r="37" spans="1:5" ht="15" customHeight="1">
      <c r="A37" s="8">
        <v>2002</v>
      </c>
      <c r="B37" s="23">
        <f t="shared" si="0"/>
        <v>27395.125784905787</v>
      </c>
      <c r="C37" s="16">
        <v>174466.12877084737</v>
      </c>
      <c r="D37" s="8">
        <v>2002</v>
      </c>
    </row>
    <row r="38" spans="1:5" ht="15" customHeight="1">
      <c r="A38" s="8">
        <v>2003</v>
      </c>
      <c r="B38" s="23">
        <f t="shared" si="0"/>
        <v>27584.550938166256</v>
      </c>
      <c r="C38" s="16">
        <v>202799.08053593125</v>
      </c>
      <c r="D38" s="8">
        <v>2003</v>
      </c>
      <c r="E38" s="15"/>
    </row>
    <row r="39" spans="1:5" ht="15" customHeight="1">
      <c r="A39" s="8">
        <v>2004</v>
      </c>
      <c r="B39" s="23">
        <f t="shared" si="0"/>
        <v>16270.066186883269</v>
      </c>
      <c r="C39" s="16">
        <v>229635.23064717988</v>
      </c>
      <c r="D39" s="8">
        <v>2004</v>
      </c>
      <c r="E39" s="15"/>
    </row>
    <row r="40" spans="1:5" ht="15" customHeight="1">
      <c r="A40" s="8">
        <v>2005</v>
      </c>
      <c r="B40" s="23">
        <f t="shared" si="0"/>
        <v>6581.9540545146883</v>
      </c>
      <c r="C40" s="16">
        <v>235339.21290969779</v>
      </c>
      <c r="D40" s="8">
        <v>2005</v>
      </c>
      <c r="E40" s="15"/>
    </row>
    <row r="41" spans="1:5" ht="15" customHeight="1">
      <c r="A41" s="8">
        <v>2006</v>
      </c>
      <c r="B41" s="23">
        <f t="shared" si="0"/>
        <v>9209.6998931729322</v>
      </c>
      <c r="C41" s="16">
        <v>242799.13875620926</v>
      </c>
      <c r="D41" s="8">
        <v>2006</v>
      </c>
      <c r="E41" s="15"/>
    </row>
    <row r="42" spans="1:5" ht="15" customHeight="1">
      <c r="A42" s="8">
        <v>2007</v>
      </c>
      <c r="B42" s="23">
        <f t="shared" si="0"/>
        <v>-7678.2726269027626</v>
      </c>
      <c r="C42" s="16">
        <v>253758.61269604365</v>
      </c>
      <c r="D42" s="8">
        <v>2007</v>
      </c>
      <c r="E42" s="15"/>
    </row>
    <row r="43" spans="1:5" ht="15" customHeight="1">
      <c r="A43" s="8">
        <v>2008</v>
      </c>
      <c r="B43" s="23">
        <f t="shared" si="0"/>
        <v>-21063.818902085288</v>
      </c>
      <c r="C43" s="16">
        <v>227442.59350240373</v>
      </c>
      <c r="D43" s="8">
        <v>2008</v>
      </c>
      <c r="E43" s="15"/>
    </row>
    <row r="44" spans="1:5" ht="15" customHeight="1">
      <c r="A44" s="8">
        <v>2009</v>
      </c>
      <c r="B44" s="23">
        <f t="shared" si="0"/>
        <v>-6747.0201975006785</v>
      </c>
      <c r="C44" s="16">
        <v>211630.97489187308</v>
      </c>
      <c r="D44" s="8">
        <v>2009</v>
      </c>
      <c r="E44" s="15"/>
    </row>
    <row r="45" spans="1:5" ht="15" customHeight="1">
      <c r="A45" s="8">
        <v>2010</v>
      </c>
      <c r="B45" s="23">
        <f t="shared" si="0"/>
        <v>-4329.3181715141982</v>
      </c>
      <c r="C45" s="16">
        <v>213948.55310740237</v>
      </c>
      <c r="E45" s="15"/>
    </row>
    <row r="46" spans="1:5" ht="15" customHeight="1">
      <c r="A46" s="8">
        <v>2011</v>
      </c>
      <c r="B46" s="23">
        <f t="shared" si="0"/>
        <v>-9548.0519191492785</v>
      </c>
      <c r="C46" s="16">
        <v>202972.33854884468</v>
      </c>
      <c r="D46" s="8">
        <v>2011</v>
      </c>
    </row>
    <row r="47" spans="1:5" ht="15" customHeight="1">
      <c r="A47" s="8">
        <v>2012</v>
      </c>
      <c r="B47" s="23">
        <f t="shared" si="0"/>
        <v>-3901.1804053783417</v>
      </c>
      <c r="C47" s="16">
        <v>194852.44926910382</v>
      </c>
      <c r="D47" s="8">
        <v>2012</v>
      </c>
    </row>
    <row r="48" spans="1:5" ht="15" customHeight="1">
      <c r="A48" s="8">
        <v>2013</v>
      </c>
      <c r="B48" s="23">
        <f t="shared" si="0"/>
        <v>7323.6718984464678</v>
      </c>
      <c r="C48" s="16">
        <v>195169.977738088</v>
      </c>
      <c r="D48" s="8">
        <v>2013</v>
      </c>
    </row>
    <row r="49" spans="1:4" ht="15" customHeight="1">
      <c r="A49" s="8">
        <v>2014</v>
      </c>
      <c r="B49" s="23">
        <f t="shared" si="0"/>
        <v>10783.32249284428</v>
      </c>
      <c r="C49" s="16">
        <v>209499.79306599675</v>
      </c>
      <c r="D49" s="8">
        <v>2014</v>
      </c>
    </row>
    <row r="50" spans="1:4" ht="15" customHeight="1">
      <c r="A50" s="8">
        <v>2015</v>
      </c>
      <c r="B50" s="23">
        <f t="shared" si="0"/>
        <v>7188.6652320860303</v>
      </c>
      <c r="C50" s="16">
        <v>216736.62272377656</v>
      </c>
      <c r="D50" s="8">
        <v>2015</v>
      </c>
    </row>
    <row r="51" spans="1:4" ht="15" customHeight="1">
      <c r="A51" s="8">
        <v>2016</v>
      </c>
      <c r="B51" s="23">
        <f t="shared" si="0"/>
        <v>2986.4021049741714</v>
      </c>
      <c r="C51" s="16">
        <v>223877.12353016881</v>
      </c>
      <c r="D51" s="8">
        <v>2016</v>
      </c>
    </row>
    <row r="52" spans="1:4" ht="15" customHeight="1">
      <c r="A52" s="8">
        <v>2017</v>
      </c>
      <c r="B52" s="23">
        <f t="shared" si="0"/>
        <v>-2021.4435647518258</v>
      </c>
      <c r="C52" s="16">
        <v>222709.4269337249</v>
      </c>
    </row>
    <row r="53" spans="1:4" ht="15" customHeight="1">
      <c r="A53" s="8">
        <v>2018</v>
      </c>
      <c r="B53" s="23">
        <f t="shared" si="0"/>
        <v>-3340.4528669642605</v>
      </c>
      <c r="C53" s="16">
        <v>219834.23640066516</v>
      </c>
      <c r="D53" s="8">
        <v>2018</v>
      </c>
    </row>
    <row r="54" spans="1:4" ht="15" customHeight="1" thickBot="1">
      <c r="A54" s="11">
        <v>2019</v>
      </c>
      <c r="B54" s="21">
        <f>C54-C53</f>
        <v>-3805.7152008687844</v>
      </c>
      <c r="C54" s="17">
        <v>216028.52119979638</v>
      </c>
      <c r="D54" s="11">
        <v>2019</v>
      </c>
    </row>
    <row r="55" spans="1:4" ht="15" customHeight="1" thickTop="1">
      <c r="A55" s="8" t="s">
        <v>7</v>
      </c>
      <c r="D55" s="8" t="s">
        <v>7</v>
      </c>
    </row>
    <row r="56" spans="1:4" ht="15" customHeight="1">
      <c r="A56" s="8" t="s">
        <v>7</v>
      </c>
      <c r="D56" s="8" t="s">
        <v>7</v>
      </c>
    </row>
    <row r="57" spans="1:4" ht="15" customHeight="1">
      <c r="A57" s="8" t="s">
        <v>7</v>
      </c>
      <c r="D57" s="8" t="s">
        <v>7</v>
      </c>
    </row>
    <row r="58" spans="1:4" ht="15" customHeight="1">
      <c r="A58" s="8" t="s">
        <v>7</v>
      </c>
      <c r="D58" s="8" t="s">
        <v>7</v>
      </c>
    </row>
    <row r="59" spans="1:4" ht="15" customHeight="1">
      <c r="A59" s="8" t="s">
        <v>7</v>
      </c>
      <c r="D59" s="8" t="s">
        <v>7</v>
      </c>
    </row>
    <row r="60" spans="1:4" ht="15" customHeight="1">
      <c r="A60" s="8" t="s">
        <v>7</v>
      </c>
      <c r="D60" s="8" t="s">
        <v>7</v>
      </c>
    </row>
    <row r="61" spans="1:4" ht="15" customHeight="1">
      <c r="A61" s="8" t="s">
        <v>7</v>
      </c>
      <c r="D61" s="8" t="s">
        <v>7</v>
      </c>
    </row>
    <row r="62" spans="1:4" ht="15" customHeight="1">
      <c r="A62" s="8" t="s">
        <v>7</v>
      </c>
      <c r="D62" s="8" t="s">
        <v>7</v>
      </c>
    </row>
    <row r="63" spans="1:4" ht="15" customHeight="1">
      <c r="A63" s="8" t="s">
        <v>7</v>
      </c>
      <c r="D63" s="8" t="s">
        <v>7</v>
      </c>
    </row>
    <row r="64" spans="1:4" ht="15" customHeight="1">
      <c r="A64" s="8" t="s">
        <v>7</v>
      </c>
      <c r="D64" s="8" t="s">
        <v>7</v>
      </c>
    </row>
    <row r="65" spans="1:4" ht="15" customHeight="1">
      <c r="A65" s="8" t="s">
        <v>7</v>
      </c>
      <c r="D65" s="8" t="s">
        <v>7</v>
      </c>
    </row>
    <row r="66" spans="1:4" ht="15" customHeight="1">
      <c r="A66" s="8" t="s">
        <v>7</v>
      </c>
      <c r="D66" s="8" t="s">
        <v>7</v>
      </c>
    </row>
    <row r="67" spans="1:4" ht="15" customHeight="1">
      <c r="A67" s="8" t="s">
        <v>7</v>
      </c>
      <c r="D67" s="8" t="s">
        <v>7</v>
      </c>
    </row>
    <row r="68" spans="1:4" ht="15" customHeight="1">
      <c r="A68" s="8" t="s">
        <v>7</v>
      </c>
    </row>
    <row r="69" spans="1:4" ht="15" customHeight="1">
      <c r="A69" s="8" t="s">
        <v>7</v>
      </c>
    </row>
    <row r="70" spans="1:4" ht="15" customHeight="1">
      <c r="A70" s="8" t="s">
        <v>7</v>
      </c>
    </row>
    <row r="71" spans="1:4" ht="15" customHeight="1">
      <c r="A71" s="8" t="s">
        <v>7</v>
      </c>
    </row>
    <row r="72" spans="1:4" ht="15" customHeight="1">
      <c r="A72" s="8" t="s">
        <v>7</v>
      </c>
    </row>
    <row r="73" spans="1:4" ht="15" customHeight="1">
      <c r="A73" s="8" t="s">
        <v>7</v>
      </c>
    </row>
    <row r="74" spans="1:4" ht="15" customHeight="1">
      <c r="A74" s="8" t="s">
        <v>7</v>
      </c>
    </row>
    <row r="75" spans="1:4" ht="15" customHeight="1">
      <c r="A75" s="8" t="s">
        <v>7</v>
      </c>
    </row>
    <row r="76" spans="1:4" ht="15" customHeight="1">
      <c r="A76" s="8" t="s">
        <v>7</v>
      </c>
    </row>
    <row r="77" spans="1:4" ht="15" customHeight="1">
      <c r="A77" s="8" t="s">
        <v>7</v>
      </c>
    </row>
    <row r="78" spans="1:4" ht="15" customHeight="1">
      <c r="A78" s="8" t="s">
        <v>7</v>
      </c>
    </row>
    <row r="79" spans="1:4" ht="15" customHeight="1">
      <c r="A79" s="8" t="s">
        <v>7</v>
      </c>
    </row>
    <row r="80" spans="1:4"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8"/>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4.1796875" style="20" bestFit="1" customWidth="1"/>
    <col min="3" max="3" width="14.08984375" style="16" bestFit="1" customWidth="1"/>
    <col min="4" max="4" width="17.26953125" style="8" bestFit="1" customWidth="1"/>
    <col min="5" max="5" width="18" style="8" bestFit="1" customWidth="1"/>
    <col min="6" max="10" width="10.26953125" style="8" customWidth="1"/>
    <col min="11" max="16384" width="11.26953125" style="8"/>
  </cols>
  <sheetData>
    <row r="1" spans="1:6" ht="15" customHeight="1">
      <c r="A1" s="10" t="s">
        <v>0</v>
      </c>
    </row>
    <row r="3" spans="1:6" ht="15" customHeight="1">
      <c r="A3" s="9" t="s">
        <v>84</v>
      </c>
      <c r="D3" s="16"/>
      <c r="E3" s="16"/>
    </row>
    <row r="4" spans="1:6" ht="15" customHeight="1">
      <c r="D4" s="16"/>
      <c r="E4" s="16"/>
    </row>
    <row r="5" spans="1:6" ht="15" customHeight="1">
      <c r="A5" s="8" t="s">
        <v>30</v>
      </c>
      <c r="D5" s="16"/>
      <c r="E5" s="16"/>
    </row>
    <row r="6" spans="1:6" ht="15" customHeight="1">
      <c r="A6" s="8" t="s">
        <v>79</v>
      </c>
      <c r="D6" s="16"/>
      <c r="E6" s="16"/>
    </row>
    <row r="7" spans="1:6" ht="15" customHeight="1">
      <c r="A7" s="8" t="s">
        <v>31</v>
      </c>
      <c r="D7" s="16"/>
      <c r="E7" s="16"/>
    </row>
    <row r="8" spans="1:6" ht="15" customHeight="1" thickBot="1">
      <c r="A8" s="11"/>
      <c r="B8" s="21"/>
      <c r="C8" s="17"/>
      <c r="D8" s="17"/>
      <c r="E8" s="17"/>
      <c r="F8" s="11"/>
    </row>
    <row r="9" spans="1:6" ht="15" customHeight="1" thickTop="1">
      <c r="A9" s="12" t="s">
        <v>4</v>
      </c>
      <c r="B9" s="22" t="s">
        <v>83</v>
      </c>
      <c r="C9" s="18" t="s">
        <v>82</v>
      </c>
      <c r="D9" s="18" t="s">
        <v>81</v>
      </c>
      <c r="E9" s="18" t="s">
        <v>32</v>
      </c>
      <c r="F9" s="12" t="s">
        <v>6</v>
      </c>
    </row>
    <row r="10" spans="1:6" ht="15" customHeight="1">
      <c r="A10" s="24">
        <v>2000</v>
      </c>
      <c r="B10" s="23">
        <f>C11-C10</f>
        <v>55.153318077803306</v>
      </c>
      <c r="C10" s="27">
        <f t="shared" ref="C10:C27" si="0">100*D10/E10</f>
        <v>1948</v>
      </c>
      <c r="D10" s="19">
        <v>1948</v>
      </c>
      <c r="E10" s="30">
        <v>100</v>
      </c>
      <c r="F10" s="8" t="s">
        <v>11</v>
      </c>
    </row>
    <row r="11" spans="1:6" ht="15" customHeight="1">
      <c r="A11" s="24">
        <v>2001</v>
      </c>
      <c r="B11" s="23">
        <f t="shared" ref="B11:B26" si="1">(C12-C10)/(A12-A10)</f>
        <v>73.206459054209972</v>
      </c>
      <c r="C11" s="27">
        <f t="shared" si="0"/>
        <v>2003.1533180778033</v>
      </c>
      <c r="D11" s="19">
        <v>2017</v>
      </c>
      <c r="E11" s="30">
        <v>100.69124423963133</v>
      </c>
      <c r="F11" s="8" t="s">
        <v>12</v>
      </c>
    </row>
    <row r="12" spans="1:6" ht="15" customHeight="1">
      <c r="A12" s="24">
        <v>2002</v>
      </c>
      <c r="B12" s="23">
        <f t="shared" si="1"/>
        <v>85.154592385762044</v>
      </c>
      <c r="C12" s="27">
        <f t="shared" si="0"/>
        <v>2094.4129181084199</v>
      </c>
      <c r="D12" s="19">
        <v>2092</v>
      </c>
      <c r="E12" s="30">
        <v>99.884792626728114</v>
      </c>
      <c r="F12" s="8" t="s">
        <v>13</v>
      </c>
    </row>
    <row r="13" spans="1:6" ht="15" customHeight="1">
      <c r="A13" s="24">
        <v>2003</v>
      </c>
      <c r="B13" s="23">
        <f t="shared" si="1"/>
        <v>194.42583581195936</v>
      </c>
      <c r="C13" s="27">
        <f t="shared" si="0"/>
        <v>2173.4625028493274</v>
      </c>
      <c r="D13" s="19">
        <v>2197</v>
      </c>
      <c r="E13" s="30">
        <v>101.08294930875576</v>
      </c>
      <c r="F13" s="8" t="s">
        <v>14</v>
      </c>
    </row>
    <row r="14" spans="1:6" ht="15" customHeight="1">
      <c r="A14" s="8">
        <v>2004</v>
      </c>
      <c r="B14" s="23">
        <f t="shared" si="1"/>
        <v>286.80392098912944</v>
      </c>
      <c r="C14" s="27">
        <f t="shared" si="0"/>
        <v>2483.2645897323387</v>
      </c>
      <c r="D14" s="19">
        <v>2608</v>
      </c>
      <c r="E14" s="30">
        <v>105.02304147465438</v>
      </c>
      <c r="F14" s="8" t="s">
        <v>15</v>
      </c>
    </row>
    <row r="15" spans="1:6" ht="15" customHeight="1">
      <c r="A15" s="8">
        <v>2005</v>
      </c>
      <c r="B15" s="23">
        <f t="shared" si="1"/>
        <v>195.47439303191982</v>
      </c>
      <c r="C15" s="27">
        <f t="shared" si="0"/>
        <v>2747.0703448275863</v>
      </c>
      <c r="D15" s="19">
        <v>2936.96</v>
      </c>
      <c r="E15" s="30">
        <v>106.91244239631337</v>
      </c>
      <c r="F15" s="8" t="s">
        <v>16</v>
      </c>
    </row>
    <row r="16" spans="1:6" ht="15" customHeight="1">
      <c r="A16" s="8">
        <v>2006</v>
      </c>
      <c r="B16" s="23">
        <f t="shared" si="1"/>
        <v>228.98520846140946</v>
      </c>
      <c r="C16" s="27">
        <f t="shared" si="0"/>
        <v>2874.2133757961783</v>
      </c>
      <c r="D16" s="19">
        <v>3119.25</v>
      </c>
      <c r="E16" s="30">
        <v>108.52534562211981</v>
      </c>
      <c r="F16" s="8" t="s">
        <v>17</v>
      </c>
    </row>
    <row r="17" spans="1:6" ht="15" customHeight="1">
      <c r="A17" s="15">
        <v>2007</v>
      </c>
      <c r="B17" s="23">
        <f t="shared" si="1"/>
        <v>47.477203435371621</v>
      </c>
      <c r="C17" s="27">
        <f t="shared" si="0"/>
        <v>3205.0407617504052</v>
      </c>
      <c r="D17" s="25">
        <v>3645.18</v>
      </c>
      <c r="E17" s="30">
        <v>113.73271889400921</v>
      </c>
      <c r="F17" s="15" t="s">
        <v>18</v>
      </c>
    </row>
    <row r="18" spans="1:6" ht="15" customHeight="1">
      <c r="A18" s="15">
        <v>2008</v>
      </c>
      <c r="B18" s="23">
        <f t="shared" si="1"/>
        <v>261.83992740996132</v>
      </c>
      <c r="C18" s="27">
        <f t="shared" si="0"/>
        <v>2969.1677826669215</v>
      </c>
      <c r="D18" s="25">
        <v>3576</v>
      </c>
      <c r="E18" s="30">
        <v>120.4377880184332</v>
      </c>
      <c r="F18" s="15" t="s">
        <v>19</v>
      </c>
    </row>
    <row r="19" spans="1:6" ht="15" customHeight="1">
      <c r="A19" s="15">
        <v>2009</v>
      </c>
      <c r="B19" s="23">
        <f t="shared" si="1"/>
        <v>427.9790633391749</v>
      </c>
      <c r="C19" s="27">
        <f t="shared" si="0"/>
        <v>3728.7206165703278</v>
      </c>
      <c r="D19" s="25">
        <v>4459</v>
      </c>
      <c r="E19" s="30">
        <v>119.5852534562212</v>
      </c>
      <c r="F19" s="15" t="s">
        <v>20</v>
      </c>
    </row>
    <row r="20" spans="1:6" ht="15" customHeight="1">
      <c r="A20" s="15">
        <v>2010</v>
      </c>
      <c r="B20" s="23">
        <f t="shared" si="1"/>
        <v>53.370470475898173</v>
      </c>
      <c r="C20" s="27">
        <f t="shared" si="0"/>
        <v>3825.1259093452713</v>
      </c>
      <c r="D20" s="25">
        <v>4725</v>
      </c>
      <c r="E20" s="30">
        <v>123.52534562211981</v>
      </c>
      <c r="F20" s="15" t="s">
        <v>21</v>
      </c>
    </row>
    <row r="21" spans="1:6" ht="15" customHeight="1">
      <c r="A21" s="15">
        <v>2011</v>
      </c>
      <c r="B21" s="23">
        <f t="shared" si="1"/>
        <v>120.02741965891505</v>
      </c>
      <c r="C21" s="27">
        <f t="shared" si="0"/>
        <v>3835.4615575221242</v>
      </c>
      <c r="D21" s="25">
        <v>4993.17</v>
      </c>
      <c r="E21" s="30">
        <v>130.18433179723502</v>
      </c>
      <c r="F21" s="15" t="s">
        <v>22</v>
      </c>
    </row>
    <row r="22" spans="1:6" ht="15" customHeight="1">
      <c r="A22" s="15">
        <v>2012</v>
      </c>
      <c r="B22" s="23">
        <f t="shared" si="1"/>
        <v>216.5160268878958</v>
      </c>
      <c r="C22" s="27">
        <f t="shared" si="0"/>
        <v>4065.1807486631014</v>
      </c>
      <c r="D22" s="26">
        <v>5429.92</v>
      </c>
      <c r="E22" s="30">
        <v>133.57142857142858</v>
      </c>
      <c r="F22" s="15" t="s">
        <v>23</v>
      </c>
    </row>
    <row r="23" spans="1:6" ht="15" customHeight="1">
      <c r="A23" s="15">
        <v>2013</v>
      </c>
      <c r="B23" s="23">
        <f t="shared" si="1"/>
        <v>89.48148985173566</v>
      </c>
      <c r="C23" s="27">
        <f t="shared" si="0"/>
        <v>4268.4936112979158</v>
      </c>
      <c r="D23" s="26">
        <v>5850</v>
      </c>
      <c r="E23" s="30">
        <v>137.0506912442396</v>
      </c>
      <c r="F23" s="15" t="s">
        <v>24</v>
      </c>
    </row>
    <row r="24" spans="1:6" ht="15" customHeight="1">
      <c r="A24" s="15">
        <v>2014</v>
      </c>
      <c r="B24" s="23">
        <f t="shared" si="1"/>
        <v>148.97978732893534</v>
      </c>
      <c r="C24" s="27">
        <f t="shared" si="0"/>
        <v>4244.1437283665728</v>
      </c>
      <c r="D24" s="26">
        <v>5933</v>
      </c>
      <c r="E24" s="30">
        <v>139.7926267281106</v>
      </c>
      <c r="F24" s="15" t="s">
        <v>25</v>
      </c>
    </row>
    <row r="25" spans="1:6" ht="15" customHeight="1">
      <c r="A25" s="8">
        <v>2015</v>
      </c>
      <c r="B25" s="23">
        <f t="shared" si="1"/>
        <v>368.84606410356582</v>
      </c>
      <c r="C25" s="27">
        <f t="shared" si="0"/>
        <v>4566.4531859557865</v>
      </c>
      <c r="D25" s="16">
        <v>6473</v>
      </c>
      <c r="E25" s="30">
        <v>141.75115207373273</v>
      </c>
      <c r="F25" s="8" t="s">
        <v>26</v>
      </c>
    </row>
    <row r="26" spans="1:6" ht="15" customHeight="1">
      <c r="A26" s="8">
        <v>2016</v>
      </c>
      <c r="B26" s="23">
        <f t="shared" si="1"/>
        <v>308.51928937504772</v>
      </c>
      <c r="C26" s="27">
        <f t="shared" si="0"/>
        <v>4981.8358565737044</v>
      </c>
      <c r="D26" s="16">
        <v>7203</v>
      </c>
      <c r="E26" s="30">
        <v>144.58525345622121</v>
      </c>
      <c r="F26" s="8" t="s">
        <v>27</v>
      </c>
    </row>
    <row r="27" spans="1:6" ht="15" customHeight="1" thickBot="1">
      <c r="A27" s="11">
        <v>2017</v>
      </c>
      <c r="B27" s="28">
        <f>C27-C26</f>
        <v>201.6559081321775</v>
      </c>
      <c r="C27" s="29">
        <f t="shared" si="0"/>
        <v>5183.4917647058819</v>
      </c>
      <c r="D27" s="17">
        <v>7614</v>
      </c>
      <c r="E27" s="33">
        <v>146.88940092165899</v>
      </c>
      <c r="F27" s="11" t="s">
        <v>28</v>
      </c>
    </row>
    <row r="28" spans="1:6" ht="15" customHeight="1" thickTop="1">
      <c r="A28" s="8" t="s">
        <v>7</v>
      </c>
      <c r="D28" s="16"/>
      <c r="E28" s="16"/>
    </row>
    <row r="29" spans="1:6" ht="15" customHeight="1">
      <c r="A29" s="8" t="s">
        <v>7</v>
      </c>
      <c r="D29" s="16"/>
      <c r="E29" s="16"/>
    </row>
    <row r="30" spans="1:6" ht="15" customHeight="1">
      <c r="A30" s="8" t="s">
        <v>7</v>
      </c>
      <c r="D30" s="16"/>
      <c r="E30" s="16"/>
    </row>
    <row r="31" spans="1:6" ht="15" customHeight="1">
      <c r="A31" s="8" t="s">
        <v>7</v>
      </c>
      <c r="D31" s="16"/>
      <c r="E31" s="16"/>
    </row>
    <row r="32" spans="1:6" ht="15" customHeight="1">
      <c r="A32" s="8" t="s">
        <v>7</v>
      </c>
      <c r="D32" s="16"/>
      <c r="E32" s="16"/>
    </row>
    <row r="33" spans="1:5" ht="15" customHeight="1">
      <c r="A33" s="8" t="s">
        <v>7</v>
      </c>
      <c r="D33" s="16"/>
      <c r="E33" s="16"/>
    </row>
    <row r="34" spans="1:5" ht="15" customHeight="1">
      <c r="A34" s="8" t="s">
        <v>7</v>
      </c>
      <c r="D34" s="16"/>
      <c r="E34" s="16"/>
    </row>
    <row r="35" spans="1:5" ht="15" customHeight="1">
      <c r="A35" s="8" t="s">
        <v>7</v>
      </c>
      <c r="D35" s="16"/>
      <c r="E35" s="16"/>
    </row>
    <row r="36" spans="1:5" ht="15" customHeight="1">
      <c r="A36" s="8" t="s">
        <v>7</v>
      </c>
      <c r="D36" s="16"/>
      <c r="E36" s="16"/>
    </row>
    <row r="37" spans="1:5" ht="15" customHeight="1">
      <c r="A37" s="8" t="s">
        <v>7</v>
      </c>
      <c r="D37" s="16"/>
      <c r="E37" s="16"/>
    </row>
    <row r="38" spans="1:5" ht="15" customHeight="1">
      <c r="A38" s="8" t="s">
        <v>7</v>
      </c>
      <c r="D38" s="16"/>
      <c r="E38" s="16"/>
    </row>
    <row r="39" spans="1:5" ht="15" customHeight="1">
      <c r="A39" s="8" t="s">
        <v>7</v>
      </c>
      <c r="D39" s="16"/>
      <c r="E39" s="16"/>
    </row>
    <row r="40" spans="1:5" ht="15" customHeight="1">
      <c r="A40" s="8" t="s">
        <v>7</v>
      </c>
      <c r="D40" s="16"/>
      <c r="E40" s="16"/>
    </row>
    <row r="41" spans="1:5" ht="15" customHeight="1">
      <c r="A41" s="8" t="s">
        <v>7</v>
      </c>
      <c r="D41" s="16"/>
      <c r="E41" s="16"/>
    </row>
    <row r="42" spans="1:5" ht="15" customHeight="1">
      <c r="A42" s="8" t="s">
        <v>7</v>
      </c>
      <c r="D42" s="16"/>
      <c r="E42" s="16"/>
    </row>
    <row r="43" spans="1:5" ht="15" customHeight="1">
      <c r="A43" s="8" t="s">
        <v>7</v>
      </c>
      <c r="D43" s="16"/>
      <c r="E43" s="16"/>
    </row>
    <row r="44" spans="1:5" ht="15" customHeight="1">
      <c r="A44" s="8" t="s">
        <v>7</v>
      </c>
      <c r="D44" s="16"/>
      <c r="E44" s="16"/>
    </row>
    <row r="45" spans="1:5" ht="15" customHeight="1">
      <c r="A45" s="8" t="s">
        <v>7</v>
      </c>
      <c r="D45" s="16"/>
      <c r="E45" s="16"/>
    </row>
    <row r="46" spans="1:5" ht="15" customHeight="1">
      <c r="A46" s="8" t="s">
        <v>7</v>
      </c>
      <c r="D46" s="16"/>
      <c r="E46" s="16"/>
    </row>
    <row r="47" spans="1:5" ht="15" customHeight="1">
      <c r="A47" s="8" t="s">
        <v>7</v>
      </c>
      <c r="D47" s="16"/>
      <c r="E47" s="16"/>
    </row>
    <row r="48" spans="1:5" ht="15" customHeight="1">
      <c r="A48" s="8" t="s">
        <v>7</v>
      </c>
      <c r="D48" s="16"/>
      <c r="E48" s="16"/>
    </row>
    <row r="49" spans="1:5" ht="15" customHeight="1">
      <c r="A49" s="8" t="s">
        <v>7</v>
      </c>
      <c r="D49" s="16"/>
      <c r="E49" s="16"/>
    </row>
    <row r="50" spans="1:5" ht="15" customHeight="1">
      <c r="A50" s="8" t="s">
        <v>7</v>
      </c>
      <c r="D50" s="16"/>
      <c r="E50" s="16"/>
    </row>
    <row r="51" spans="1:5" ht="15" customHeight="1">
      <c r="A51" s="8" t="s">
        <v>7</v>
      </c>
      <c r="D51" s="16"/>
      <c r="E51" s="16"/>
    </row>
    <row r="52" spans="1:5" ht="15" customHeight="1">
      <c r="A52" s="8" t="s">
        <v>7</v>
      </c>
      <c r="D52" s="16"/>
      <c r="E52" s="16"/>
    </row>
    <row r="53" spans="1:5" ht="15" customHeight="1">
      <c r="A53" s="8" t="s">
        <v>7</v>
      </c>
      <c r="D53" s="16"/>
      <c r="E53" s="16"/>
    </row>
    <row r="54" spans="1:5" ht="15" customHeight="1">
      <c r="A54" s="8" t="s">
        <v>7</v>
      </c>
      <c r="D54" s="16"/>
      <c r="E54" s="16"/>
    </row>
    <row r="55" spans="1:5" ht="15" customHeight="1">
      <c r="A55" s="8" t="s">
        <v>7</v>
      </c>
      <c r="D55" s="16"/>
      <c r="E55" s="16"/>
    </row>
    <row r="56" spans="1:5" ht="15" customHeight="1">
      <c r="A56" s="8" t="s">
        <v>7</v>
      </c>
      <c r="D56" s="16"/>
      <c r="E56" s="16"/>
    </row>
    <row r="57" spans="1:5" ht="15" customHeight="1">
      <c r="A57" s="8" t="s">
        <v>7</v>
      </c>
      <c r="D57" s="16"/>
      <c r="E57" s="16"/>
    </row>
    <row r="58" spans="1:5" ht="15" customHeight="1">
      <c r="A58" s="8" t="s">
        <v>7</v>
      </c>
      <c r="D58" s="16"/>
      <c r="E58" s="16"/>
    </row>
    <row r="59" spans="1:5" ht="15" customHeight="1">
      <c r="A59" s="8" t="s">
        <v>7</v>
      </c>
      <c r="D59" s="16"/>
      <c r="E59" s="16"/>
    </row>
    <row r="60" spans="1:5" ht="15" customHeight="1">
      <c r="A60" s="8" t="s">
        <v>7</v>
      </c>
      <c r="D60" s="16"/>
      <c r="E60" s="16"/>
    </row>
    <row r="61" spans="1:5" ht="15" customHeight="1">
      <c r="A61" s="8" t="s">
        <v>7</v>
      </c>
      <c r="D61" s="16"/>
      <c r="E61" s="16"/>
    </row>
    <row r="62" spans="1:5" ht="15" customHeight="1">
      <c r="A62" s="8" t="s">
        <v>7</v>
      </c>
      <c r="D62" s="16"/>
      <c r="E62" s="16"/>
    </row>
    <row r="63" spans="1:5" ht="15" customHeight="1">
      <c r="A63" s="8" t="s">
        <v>7</v>
      </c>
      <c r="D63" s="16"/>
      <c r="E63" s="16"/>
    </row>
    <row r="64" spans="1:5" ht="15" customHeight="1">
      <c r="A64" s="8" t="s">
        <v>7</v>
      </c>
      <c r="D64" s="16"/>
      <c r="E64" s="16"/>
    </row>
    <row r="65" spans="1:5" ht="15" customHeight="1">
      <c r="A65" s="8" t="s">
        <v>7</v>
      </c>
      <c r="D65" s="16"/>
      <c r="E65" s="16"/>
    </row>
    <row r="66" spans="1:5" ht="15" customHeight="1">
      <c r="A66" s="8" t="s">
        <v>7</v>
      </c>
      <c r="D66" s="16"/>
      <c r="E66" s="16"/>
    </row>
    <row r="67" spans="1:5" ht="15" customHeight="1">
      <c r="A67" s="8" t="s">
        <v>7</v>
      </c>
      <c r="D67" s="16"/>
      <c r="E67" s="16"/>
    </row>
    <row r="68" spans="1:5" ht="15" customHeight="1">
      <c r="A68" s="8" t="s">
        <v>7</v>
      </c>
      <c r="D68" s="16"/>
      <c r="E68" s="16"/>
    </row>
    <row r="69" spans="1:5" ht="15" customHeight="1">
      <c r="A69" s="8" t="s">
        <v>7</v>
      </c>
      <c r="D69" s="16"/>
      <c r="E69" s="16"/>
    </row>
    <row r="70" spans="1:5" ht="15" customHeight="1">
      <c r="A70" s="8" t="s">
        <v>7</v>
      </c>
      <c r="D70" s="16"/>
      <c r="E70" s="16"/>
    </row>
    <row r="71" spans="1:5" ht="15" customHeight="1">
      <c r="A71" s="8" t="s">
        <v>7</v>
      </c>
      <c r="D71" s="16"/>
      <c r="E71" s="16"/>
    </row>
    <row r="72" spans="1:5" ht="15" customHeight="1">
      <c r="A72" s="8" t="s">
        <v>7</v>
      </c>
      <c r="D72" s="16"/>
      <c r="E72" s="16"/>
    </row>
    <row r="73" spans="1:5" ht="15" customHeight="1">
      <c r="A73" s="8" t="s">
        <v>7</v>
      </c>
      <c r="D73" s="16"/>
      <c r="E73" s="16"/>
    </row>
    <row r="74" spans="1:5" ht="15" customHeight="1">
      <c r="A74" s="8" t="s">
        <v>7</v>
      </c>
      <c r="D74" s="16"/>
      <c r="E74" s="16"/>
    </row>
    <row r="75" spans="1:5" ht="15" customHeight="1">
      <c r="A75" s="8" t="s">
        <v>7</v>
      </c>
      <c r="D75" s="16"/>
      <c r="E75" s="16"/>
    </row>
    <row r="76" spans="1:5" ht="15" customHeight="1">
      <c r="A76" s="8" t="s">
        <v>7</v>
      </c>
      <c r="D76" s="16"/>
      <c r="E76" s="16"/>
    </row>
    <row r="77" spans="1:5" ht="15" customHeight="1">
      <c r="A77" s="8" t="s">
        <v>7</v>
      </c>
      <c r="D77" s="16"/>
      <c r="E77" s="16"/>
    </row>
    <row r="78" spans="1:5" ht="15" customHeight="1">
      <c r="A78" s="8" t="s">
        <v>7</v>
      </c>
      <c r="D78" s="16"/>
      <c r="E78" s="16"/>
    </row>
    <row r="79" spans="1:5" ht="15" customHeight="1">
      <c r="A79" s="8" t="s">
        <v>7</v>
      </c>
      <c r="D79" s="16"/>
      <c r="E79" s="16"/>
    </row>
    <row r="80" spans="1:5" ht="15" customHeight="1">
      <c r="A80" s="8" t="s">
        <v>7</v>
      </c>
      <c r="D80" s="16"/>
      <c r="E80" s="16"/>
    </row>
    <row r="81" spans="1:5" ht="15" customHeight="1">
      <c r="A81" s="8" t="s">
        <v>7</v>
      </c>
      <c r="D81" s="16"/>
      <c r="E81" s="16"/>
    </row>
    <row r="82" spans="1:5" ht="15" customHeight="1">
      <c r="A82" s="8" t="s">
        <v>7</v>
      </c>
      <c r="D82" s="16"/>
      <c r="E82" s="16"/>
    </row>
    <row r="83" spans="1:5" ht="15" customHeight="1">
      <c r="A83" s="8" t="s">
        <v>7</v>
      </c>
      <c r="D83" s="16"/>
      <c r="E83" s="16"/>
    </row>
    <row r="84" spans="1:5" ht="15" customHeight="1">
      <c r="A84" s="8" t="s">
        <v>7</v>
      </c>
      <c r="D84" s="16"/>
      <c r="E84" s="16"/>
    </row>
    <row r="85" spans="1:5" ht="15" customHeight="1">
      <c r="A85" s="8" t="s">
        <v>7</v>
      </c>
      <c r="D85" s="16"/>
      <c r="E85" s="16"/>
    </row>
    <row r="86" spans="1:5" ht="15" customHeight="1">
      <c r="A86" s="8" t="s">
        <v>7</v>
      </c>
      <c r="D86" s="16"/>
      <c r="E86" s="16"/>
    </row>
    <row r="87" spans="1:5" ht="15" customHeight="1">
      <c r="A87" s="8" t="s">
        <v>7</v>
      </c>
      <c r="D87" s="16"/>
      <c r="E87" s="16"/>
    </row>
    <row r="88" spans="1:5" ht="15" customHeight="1">
      <c r="A88" s="8" t="s">
        <v>7</v>
      </c>
      <c r="D88" s="16"/>
      <c r="E88" s="16"/>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Amsterdam</vt:lpstr>
      <vt:lpstr>UKnominal</vt:lpstr>
      <vt:lpstr>UKreal</vt:lpstr>
      <vt:lpstr>China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2019-10-20T21:48:55Z</dcterms:modified>
</cp:coreProperties>
</file>